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2.กุมภาพันธ์\"/>
    </mc:Choice>
  </mc:AlternateContent>
  <xr:revisionPtr revIDLastSave="0" documentId="13_ncr:1_{DFB001DA-D0AF-43F3-B62D-3296C01012BA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D15" i="1" l="1"/>
  <c r="C15" i="1"/>
  <c r="B15" i="1"/>
  <c r="D16" i="1"/>
  <c r="D17" i="1" l="1"/>
  <c r="D19" i="1"/>
  <c r="D20" i="1"/>
  <c r="D21" i="1"/>
  <c r="D22" i="1"/>
  <c r="D23" i="1"/>
  <c r="D24" i="1"/>
  <c r="C17" i="1"/>
  <c r="C18" i="1"/>
  <c r="C19" i="1"/>
  <c r="C21" i="1"/>
  <c r="C22" i="1"/>
  <c r="C23" i="1"/>
  <c r="C24" i="1"/>
  <c r="B17" i="1"/>
  <c r="B18" i="1"/>
  <c r="B19" i="1"/>
  <c r="B20" i="1"/>
  <c r="B21" i="1"/>
  <c r="B22" i="1"/>
  <c r="B23" i="1"/>
  <c r="B16" i="1" l="1"/>
  <c r="E9" i="1" l="1"/>
  <c r="F9" i="1"/>
  <c r="C16" i="1"/>
</calcChain>
</file>

<file path=xl/sharedStrings.xml><?xml version="1.0" encoding="utf-8"?>
<sst xmlns="http://schemas.openxmlformats.org/spreadsheetml/2006/main" count="28" uniqueCount="18">
  <si>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</si>
  <si>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</si>
  <si>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</si>
  <si>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</si>
  <si>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</si>
  <si>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</si>
  <si>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</si>
  <si>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</si>
  <si>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</si>
  <si>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</si>
  <si>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</si>
  <si>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</si>
  <si>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</si>
  <si>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</si>
  <si>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</si>
  <si>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</si>
  <si>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</si>
  <si>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เดือนกุมภาพันธ์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</si>
</sst>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88" fontId="6" fillId="0" borderId="5" xfId="1" applyNumberFormat="1" applyFont="1" applyFill="1" applyBorder="1" applyAlignment="1">
      <alignment horizontal="right" vertical="center" wrapText="1"/>
    </xf>
    <xf numFmtId="188" fontId="3" fillId="0" borderId="5" xfId="1" applyNumberFormat="1" applyFont="1" applyFill="1" applyBorder="1" applyAlignment="1">
      <alignment horizontal="right" vertical="center" wrapText="1"/>
    </xf>
    <xf numFmtId="188" fontId="3" fillId="0" borderId="6" xfId="1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topLeftCell="A10" workbookViewId="0">
      <selection activeCell="D16" sqref="D16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35" t="s">
        <v>14</v>
      </c>
      <c r="C3" s="35" t="s">
        <v>13</v>
      </c>
      <c r="D3" s="36" t="s">
        <v>12</v>
      </c>
      <c r="E3" s="19"/>
      <c r="F3" s="19"/>
    </row>
    <row r="4" spans="1:9" s="11" customFormat="1" ht="30" customHeight="1" x14ac:dyDescent="0.6">
      <c r="A4" s="25" t="s">
        <v>9</v>
      </c>
      <c r="B4" s="29">
        <v>441986</v>
      </c>
      <c r="C4" s="29">
        <v>209529</v>
      </c>
      <c r="D4" s="37">
        <v>232457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29">
        <v>277385.68</v>
      </c>
      <c r="C5" s="29">
        <v>150183.82</v>
      </c>
      <c r="D5" s="37">
        <v>127201.86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0">
        <v>276741.65000000002</v>
      </c>
      <c r="C6" s="30">
        <v>149935.15</v>
      </c>
      <c r="D6" s="38">
        <v>126806.49</v>
      </c>
      <c r="E6" s="13"/>
      <c r="F6" s="13">
        <v>347434.52</v>
      </c>
      <c r="G6" s="27"/>
      <c r="H6" s="28"/>
      <c r="I6" s="28"/>
    </row>
    <row r="7" spans="1:9" s="3" customFormat="1" ht="24" customHeight="1" x14ac:dyDescent="0.6">
      <c r="A7" s="7" t="s">
        <v>6</v>
      </c>
      <c r="B7" s="30">
        <v>272864.24</v>
      </c>
      <c r="C7" s="30">
        <v>147592.07999999999</v>
      </c>
      <c r="D7" s="38">
        <v>125272.16</v>
      </c>
      <c r="E7" s="13"/>
      <c r="F7" s="13">
        <v>737.93</v>
      </c>
      <c r="G7" s="29"/>
      <c r="H7" s="30"/>
      <c r="I7" s="30"/>
    </row>
    <row r="8" spans="1:9" s="3" customFormat="1" ht="24" customHeight="1" x14ac:dyDescent="0.6">
      <c r="A8" s="7" t="s">
        <v>5</v>
      </c>
      <c r="B8" s="30">
        <v>3877.4</v>
      </c>
      <c r="C8" s="30">
        <v>2343.08</v>
      </c>
      <c r="D8" s="38">
        <v>1534.33</v>
      </c>
      <c r="E8" s="14"/>
      <c r="F8" s="4" t="s">
        <v>11</v>
      </c>
      <c r="G8" s="29"/>
      <c r="H8" s="30"/>
      <c r="I8" s="30"/>
    </row>
    <row r="9" spans="1:9" s="3" customFormat="1" ht="24" customHeight="1" x14ac:dyDescent="0.6">
      <c r="A9" s="7" t="s">
        <v>4</v>
      </c>
      <c r="B9" s="30">
        <v>644.04</v>
      </c>
      <c r="C9" s="30">
        <v>248.67</v>
      </c>
      <c r="D9" s="38">
        <v>395.37</v>
      </c>
      <c r="E9" s="16">
        <f>C8*100/C5</f>
        <v>1.5601414320131155</v>
      </c>
      <c r="F9" s="16">
        <f>D8*100/D5</f>
        <v>1.20621663865607</v>
      </c>
      <c r="G9" s="29"/>
      <c r="H9" s="30"/>
      <c r="I9" s="30"/>
    </row>
    <row r="10" spans="1:9" s="3" customFormat="1" ht="24" customHeight="1" x14ac:dyDescent="0.6">
      <c r="A10" s="10" t="s">
        <v>3</v>
      </c>
      <c r="B10" s="29">
        <v>164600.32000000001</v>
      </c>
      <c r="C10" s="30">
        <v>59345.18</v>
      </c>
      <c r="D10" s="38">
        <v>105255.14</v>
      </c>
      <c r="E10" s="14"/>
      <c r="F10" s="4"/>
      <c r="G10" s="29"/>
      <c r="H10" s="30"/>
      <c r="I10" s="30"/>
    </row>
    <row r="11" spans="1:9" s="11" customFormat="1" ht="24" customHeight="1" x14ac:dyDescent="0.6">
      <c r="A11" s="7" t="s">
        <v>2</v>
      </c>
      <c r="B11" s="30">
        <v>54672.39</v>
      </c>
      <c r="C11" s="30">
        <v>6322.64</v>
      </c>
      <c r="D11" s="38">
        <v>48349.74</v>
      </c>
      <c r="E11" s="15"/>
      <c r="F11" s="15"/>
      <c r="G11" s="29"/>
      <c r="H11" s="30"/>
      <c r="I11" s="30"/>
    </row>
    <row r="12" spans="1:9" s="3" customFormat="1" ht="24" customHeight="1" x14ac:dyDescent="0.6">
      <c r="A12" s="7" t="s">
        <v>1</v>
      </c>
      <c r="B12" s="30">
        <v>29847.16</v>
      </c>
      <c r="C12" s="30">
        <v>15581.07</v>
      </c>
      <c r="D12" s="38">
        <v>14266.09</v>
      </c>
      <c r="E12" s="14"/>
      <c r="F12" s="4"/>
      <c r="G12" s="29"/>
      <c r="H12" s="30"/>
      <c r="I12" s="30"/>
    </row>
    <row r="13" spans="1:9" s="3" customFormat="1" ht="24" customHeight="1" x14ac:dyDescent="0.6">
      <c r="A13" s="7" t="s">
        <v>0</v>
      </c>
      <c r="B13" s="30">
        <v>80080.78</v>
      </c>
      <c r="C13" s="30">
        <v>37441.46</v>
      </c>
      <c r="D13" s="38">
        <v>42639.32</v>
      </c>
      <c r="E13" s="14"/>
      <c r="F13" s="4"/>
      <c r="G13" s="29"/>
      <c r="H13" s="30"/>
      <c r="I13" s="30"/>
    </row>
    <row r="14" spans="1:9" s="3" customFormat="1" ht="24" customHeight="1" x14ac:dyDescent="0.6">
      <c r="A14" s="6"/>
      <c r="B14" s="34" t="s">
        <v>10</v>
      </c>
      <c r="C14" s="34"/>
      <c r="D14" s="42"/>
      <c r="E14" s="14"/>
      <c r="F14" s="8"/>
      <c r="G14" s="29"/>
      <c r="H14" s="30"/>
      <c r="I14" s="30"/>
    </row>
    <row r="15" spans="1:9" s="3" customFormat="1" ht="24" customHeight="1" x14ac:dyDescent="0.6">
      <c r="A15" s="22" t="s">
        <v>9</v>
      </c>
      <c r="B15" s="23">
        <f>SUM(B16,B21)</f>
        <v>100</v>
      </c>
      <c r="C15" s="23">
        <f>SUM(C16,C21)</f>
        <v>100.00000000000001</v>
      </c>
      <c r="D15" s="39">
        <f>SUM(D16,D21)</f>
        <v>100</v>
      </c>
      <c r="E15" s="13"/>
      <c r="F15" s="8"/>
      <c r="G15" s="29"/>
      <c r="H15" s="30"/>
      <c r="I15" s="30"/>
    </row>
    <row r="16" spans="1:9" s="3" customFormat="1" ht="25.5" customHeight="1" x14ac:dyDescent="0.6">
      <c r="A16" s="10" t="s">
        <v>8</v>
      </c>
      <c r="B16" s="23">
        <f>B5/$B$4*100</f>
        <v>62.75892901585118</v>
      </c>
      <c r="C16" s="23">
        <f>C5/$C$4*100</f>
        <v>71.676865732189825</v>
      </c>
      <c r="D16" s="39">
        <f>D5/$D$4*100</f>
        <v>54.720597787977987</v>
      </c>
      <c r="E16" s="4"/>
      <c r="F16" s="8"/>
      <c r="G16" s="29"/>
      <c r="H16" s="30"/>
      <c r="I16" s="30"/>
    </row>
    <row r="17" spans="1:9" s="11" customFormat="1" ht="24.75" customHeight="1" x14ac:dyDescent="0.6">
      <c r="A17" s="7" t="s">
        <v>7</v>
      </c>
      <c r="B17" s="31">
        <f t="shared" ref="B17:B23" si="0">B6/$B$4*100</f>
        <v>62.613216255718505</v>
      </c>
      <c r="C17" s="33">
        <f t="shared" ref="C17:C24" si="1">C6/$C$4*100</f>
        <v>71.558185263137801</v>
      </c>
      <c r="D17" s="40">
        <f t="shared" ref="D17:D24" si="2">D6/$D$4*100</f>
        <v>54.550514718851225</v>
      </c>
      <c r="E17" s="12"/>
      <c r="F17" s="8"/>
      <c r="G17" s="29"/>
      <c r="H17" s="30"/>
      <c r="I17" s="30"/>
    </row>
    <row r="18" spans="1:9" s="11" customFormat="1" ht="25.5" customHeight="1" x14ac:dyDescent="0.6">
      <c r="A18" s="7" t="s">
        <v>6</v>
      </c>
      <c r="B18" s="31">
        <f t="shared" si="0"/>
        <v>61.735946387442134</v>
      </c>
      <c r="C18" s="31">
        <f t="shared" si="1"/>
        <v>70.439929556290522</v>
      </c>
      <c r="D18" s="40">
        <v>52</v>
      </c>
      <c r="E18" s="12"/>
      <c r="F18" s="26"/>
      <c r="G18" s="26"/>
    </row>
    <row r="19" spans="1:9" s="11" customFormat="1" ht="24" customHeight="1" x14ac:dyDescent="0.6">
      <c r="A19" s="7" t="s">
        <v>5</v>
      </c>
      <c r="B19" s="31">
        <f t="shared" si="0"/>
        <v>0.8772676057612685</v>
      </c>
      <c r="C19" s="31">
        <f t="shared" si="1"/>
        <v>1.1182604794563042</v>
      </c>
      <c r="D19" s="40">
        <f t="shared" si="2"/>
        <v>0.66004895529065588</v>
      </c>
      <c r="E19" s="12"/>
      <c r="F19" s="26"/>
      <c r="G19" s="26"/>
    </row>
    <row r="20" spans="1:9" s="11" customFormat="1" ht="24" customHeight="1" x14ac:dyDescent="0.6">
      <c r="A20" s="7" t="s">
        <v>4</v>
      </c>
      <c r="B20" s="31">
        <f t="shared" si="0"/>
        <v>0.14571502264777617</v>
      </c>
      <c r="C20" s="31">
        <v>0.1</v>
      </c>
      <c r="D20" s="40">
        <f t="shared" si="2"/>
        <v>0.17008306912676324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37.24107098414882</v>
      </c>
      <c r="C21" s="23">
        <f t="shared" si="1"/>
        <v>28.323134267810186</v>
      </c>
      <c r="D21" s="39">
        <f t="shared" si="2"/>
        <v>45.279402212022006</v>
      </c>
      <c r="E21" s="4"/>
      <c r="F21" s="4"/>
    </row>
    <row r="22" spans="1:9" s="3" customFormat="1" ht="24" customHeight="1" x14ac:dyDescent="0.6">
      <c r="A22" s="7" t="s">
        <v>2</v>
      </c>
      <c r="B22" s="31">
        <f t="shared" si="0"/>
        <v>12.369710805319626</v>
      </c>
      <c r="C22" s="31">
        <f t="shared" si="1"/>
        <v>3.0175488834481148</v>
      </c>
      <c r="D22" s="40">
        <f t="shared" si="2"/>
        <v>20.799433873791713</v>
      </c>
      <c r="E22" s="4"/>
      <c r="F22" s="4"/>
    </row>
    <row r="23" spans="1:9" s="3" customFormat="1" ht="24" customHeight="1" x14ac:dyDescent="0.6">
      <c r="A23" s="7" t="s">
        <v>1</v>
      </c>
      <c r="B23" s="31">
        <f t="shared" si="0"/>
        <v>6.752965026041549</v>
      </c>
      <c r="C23" s="31">
        <f t="shared" si="1"/>
        <v>7.4362355568918863</v>
      </c>
      <c r="D23" s="40">
        <f t="shared" si="2"/>
        <v>6.1370877194491884</v>
      </c>
      <c r="E23" s="4"/>
      <c r="F23" s="4"/>
    </row>
    <row r="24" spans="1:9" s="3" customFormat="1" ht="24" customHeight="1" x14ac:dyDescent="0.6">
      <c r="A24" s="24" t="s">
        <v>0</v>
      </c>
      <c r="B24" s="32">
        <v>20.8</v>
      </c>
      <c r="C24" s="32">
        <f t="shared" si="1"/>
        <v>17.869345054861142</v>
      </c>
      <c r="D24" s="41">
        <f t="shared" si="2"/>
        <v>18.34288492065199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2021-01-20T04:32:28Z</dcterms:modified>
</cp:coreProperties>
</file>