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4.เมษายน\"/>
    </mc:Choice>
  </mc:AlternateContent>
  <xr:revisionPtr revIDLastSave="0" documentId="13_ncr:1_{C3768ED7-32A3-4B47-AE66-72ECEEF4DC63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1" sheetId="1" r:id="rId1"/>
  </sheets>
  <definedNames>
    <definedName name="_xlnm.Print_Area" localSheetId="0">ตาราง1!$A$1:$D$26</definedName>
  </definedNames>
  <calcPr calcId="181029"/>
</workbook>
</file>

<file path=xl/calcChain.xml><?xml version="1.0" encoding="utf-8"?>
<calcChain xmlns="http://schemas.openxmlformats.org/spreadsheetml/2006/main">
  <c r="B15" i="1" l="1"/>
  <c r="D18" i="1"/>
  <c r="C20" i="1"/>
  <c r="B24" i="1"/>
  <c r="B16" i="1"/>
  <c r="D16" i="1"/>
  <c r="D17" i="1" l="1"/>
  <c r="D19" i="1"/>
  <c r="D20" i="1"/>
  <c r="D21" i="1"/>
  <c r="D22" i="1"/>
  <c r="D23" i="1"/>
  <c r="D24" i="1"/>
  <c r="C17" i="1"/>
  <c r="C18" i="1"/>
  <c r="C19" i="1"/>
  <c r="C21" i="1"/>
  <c r="C22" i="1"/>
  <c r="C23" i="1"/>
  <c r="C24" i="1"/>
  <c r="B17" i="1"/>
  <c r="B18" i="1"/>
  <c r="B19" i="1"/>
  <c r="B20" i="1"/>
  <c r="B21" i="1"/>
  <c r="B22" i="1"/>
  <c r="B23" i="1"/>
  <c r="E9" i="1" l="1"/>
  <c r="F9" i="1"/>
  <c r="C16" i="1"/>
  <c r="C15" i="1" s="1"/>
  <c r="D15" i="1"/>
</calcChain>
</file>

<file path=xl/sharedStrings.xml><?xml version="1.0" encoding="utf-8"?>
<sst xmlns="http://schemas.openxmlformats.org/spreadsheetml/2006/main" count="28" uniqueCount="18">
  <si>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</si>
  <si>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</si>
  <si>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</si>
  <si>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</si>
  <si>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</si>
  <si>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</si>
  <si>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</si>
  <si>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</si>
  <si>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</si>
  <si>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</si>
  <si>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</si>
  <si>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</si>
  <si>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</si>
  <si>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</si>
  <si>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</si>
  <si>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</si>
  <si>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</si>
  <si>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เดือนเมษายน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</si>
</sst>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6" fillId="0" borderId="6" xfId="0" applyFont="1" applyFill="1" applyBorder="1" applyAlignment="1">
      <alignment horizontal="center" vertical="center"/>
    </xf>
    <xf numFmtId="188" fontId="6" fillId="0" borderId="6" xfId="1" applyNumberFormat="1" applyFont="1" applyFill="1" applyBorder="1" applyAlignment="1">
      <alignment horizontal="right" vertical="center" wrapText="1"/>
    </xf>
    <xf numFmtId="188" fontId="3" fillId="0" borderId="6" xfId="1" applyNumberFormat="1" applyFont="1" applyFill="1" applyBorder="1" applyAlignment="1">
      <alignment horizontal="right" vertical="center" wrapText="1"/>
    </xf>
    <xf numFmtId="188" fontId="3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3"/>
  <sheetViews>
    <sheetView tabSelected="1" topLeftCell="A13" workbookViewId="0">
      <selection activeCell="C15" sqref="C15"/>
    </sheetView>
  </sheetViews>
  <sheetFormatPr defaultColWidth="9.125" defaultRowHeight="24" customHeight="1" x14ac:dyDescent="0.6"/>
  <cols>
    <col min="1" max="1" width="37.625" style="1" customWidth="1"/>
    <col min="2" max="4" width="15.75" style="1" customWidth="1"/>
    <col min="5" max="5" width="9.25" style="2" bestFit="1" customWidth="1"/>
    <col min="6" max="6" width="9.25" style="2" customWidth="1"/>
    <col min="7" max="16384" width="9.125" style="1"/>
  </cols>
  <sheetData>
    <row r="1" spans="1:9" ht="25.5" customHeight="1" x14ac:dyDescent="0.6">
      <c r="A1" s="21" t="s">
        <v>16</v>
      </c>
    </row>
    <row r="2" spans="1:9" ht="9.75" customHeight="1" x14ac:dyDescent="0.6">
      <c r="A2" s="20"/>
      <c r="B2" s="20"/>
      <c r="C2" s="20"/>
      <c r="D2" s="20"/>
    </row>
    <row r="3" spans="1:9" s="18" customFormat="1" ht="32.25" customHeight="1" x14ac:dyDescent="0.6">
      <c r="A3" s="25" t="s">
        <v>15</v>
      </c>
      <c r="B3" s="34" t="s">
        <v>14</v>
      </c>
      <c r="C3" s="34" t="s">
        <v>13</v>
      </c>
      <c r="D3" s="35" t="s">
        <v>12</v>
      </c>
      <c r="E3" s="19"/>
      <c r="F3" s="19"/>
    </row>
    <row r="4" spans="1:9" s="11" customFormat="1" ht="30" customHeight="1" x14ac:dyDescent="0.6">
      <c r="A4" s="25" t="s">
        <v>9</v>
      </c>
      <c r="B4" s="29">
        <v>442203</v>
      </c>
      <c r="C4" s="29">
        <v>209578</v>
      </c>
      <c r="D4" s="37">
        <v>232625</v>
      </c>
      <c r="E4" s="17"/>
      <c r="F4" s="17">
        <v>500502</v>
      </c>
    </row>
    <row r="5" spans="1:9" s="3" customFormat="1" ht="24" customHeight="1" x14ac:dyDescent="0.6">
      <c r="A5" s="10" t="s">
        <v>8</v>
      </c>
      <c r="B5" s="29">
        <v>273759.7</v>
      </c>
      <c r="C5" s="29">
        <v>153560.57</v>
      </c>
      <c r="D5" s="38">
        <v>120199.12</v>
      </c>
      <c r="E5" s="13"/>
      <c r="F5" s="13">
        <v>348172.45</v>
      </c>
    </row>
    <row r="6" spans="1:9" s="3" customFormat="1" ht="24" customHeight="1" x14ac:dyDescent="0.6">
      <c r="A6" s="7" t="s">
        <v>7</v>
      </c>
      <c r="B6" s="30">
        <v>273143.18</v>
      </c>
      <c r="C6" s="30">
        <v>153297.09</v>
      </c>
      <c r="D6" s="39">
        <v>119846.1</v>
      </c>
      <c r="E6" s="13"/>
      <c r="F6" s="13">
        <v>347434.52</v>
      </c>
      <c r="G6" s="27"/>
      <c r="H6" s="28"/>
      <c r="I6" s="28"/>
    </row>
    <row r="7" spans="1:9" s="3" customFormat="1" ht="24" customHeight="1" x14ac:dyDescent="0.6">
      <c r="A7" s="7" t="s">
        <v>6</v>
      </c>
      <c r="B7" s="30">
        <v>270126.05</v>
      </c>
      <c r="C7" s="30">
        <v>152433.39000000001</v>
      </c>
      <c r="D7" s="39">
        <v>117692.67</v>
      </c>
      <c r="E7" s="13"/>
      <c r="F7" s="13">
        <v>737.93</v>
      </c>
      <c r="G7" s="29"/>
      <c r="H7" s="30"/>
      <c r="I7" s="30"/>
    </row>
    <row r="8" spans="1:9" s="3" customFormat="1" ht="24" customHeight="1" x14ac:dyDescent="0.6">
      <c r="A8" s="7" t="s">
        <v>5</v>
      </c>
      <c r="B8" s="30">
        <v>3017.13</v>
      </c>
      <c r="C8" s="30">
        <v>863.7</v>
      </c>
      <c r="D8" s="39">
        <v>2153.4299999999998</v>
      </c>
      <c r="E8" s="14"/>
      <c r="F8" s="4" t="s">
        <v>11</v>
      </c>
      <c r="G8" s="29"/>
      <c r="H8" s="30"/>
      <c r="I8" s="30"/>
    </row>
    <row r="9" spans="1:9" s="3" customFormat="1" ht="24" customHeight="1" x14ac:dyDescent="0.6">
      <c r="A9" s="7" t="s">
        <v>4</v>
      </c>
      <c r="B9" s="30">
        <v>616.51</v>
      </c>
      <c r="C9" s="30">
        <v>263.49</v>
      </c>
      <c r="D9" s="39">
        <v>353.03</v>
      </c>
      <c r="E9" s="16">
        <f>C8*100/C5</f>
        <v>0.56244907139899258</v>
      </c>
      <c r="F9" s="16">
        <f>D8*100/D5</f>
        <v>1.7915522176867849</v>
      </c>
      <c r="G9" s="29"/>
      <c r="H9" s="30"/>
      <c r="I9" s="30"/>
    </row>
    <row r="10" spans="1:9" s="3" customFormat="1" ht="24" customHeight="1" x14ac:dyDescent="0.6">
      <c r="A10" s="10" t="s">
        <v>3</v>
      </c>
      <c r="B10" s="29">
        <v>168443.3</v>
      </c>
      <c r="C10" s="29">
        <v>56017.42</v>
      </c>
      <c r="D10" s="38">
        <v>112425.88</v>
      </c>
      <c r="E10" s="14"/>
      <c r="F10" s="4"/>
      <c r="G10" s="29"/>
      <c r="H10" s="30"/>
      <c r="I10" s="30"/>
    </row>
    <row r="11" spans="1:9" s="11" customFormat="1" ht="24" customHeight="1" x14ac:dyDescent="0.6">
      <c r="A11" s="7" t="s">
        <v>2</v>
      </c>
      <c r="B11" s="30">
        <v>53976.75</v>
      </c>
      <c r="C11" s="30">
        <v>3252.99</v>
      </c>
      <c r="D11" s="39">
        <v>50723.76</v>
      </c>
      <c r="E11" s="15"/>
      <c r="F11" s="15"/>
      <c r="G11" s="29"/>
      <c r="H11" s="30"/>
      <c r="I11" s="30"/>
    </row>
    <row r="12" spans="1:9" s="3" customFormat="1" ht="24" customHeight="1" x14ac:dyDescent="0.6">
      <c r="A12" s="7" t="s">
        <v>1</v>
      </c>
      <c r="B12" s="30">
        <v>28374.080000000002</v>
      </c>
      <c r="C12" s="30">
        <v>14939.97</v>
      </c>
      <c r="D12" s="39">
        <v>13434.11</v>
      </c>
      <c r="E12" s="14"/>
      <c r="F12" s="4"/>
      <c r="G12" s="29"/>
      <c r="H12" s="30"/>
      <c r="I12" s="30"/>
    </row>
    <row r="13" spans="1:9" s="3" customFormat="1" ht="24" customHeight="1" x14ac:dyDescent="0.6">
      <c r="A13" s="7" t="s">
        <v>0</v>
      </c>
      <c r="B13" s="30">
        <v>86092.47</v>
      </c>
      <c r="C13" s="30">
        <v>37824.46</v>
      </c>
      <c r="D13" s="39">
        <v>48268.01</v>
      </c>
      <c r="E13" s="14"/>
      <c r="F13" s="4"/>
      <c r="G13" s="29"/>
      <c r="H13" s="30"/>
      <c r="I13" s="30"/>
    </row>
    <row r="14" spans="1:9" s="3" customFormat="1" ht="24" customHeight="1" x14ac:dyDescent="0.6">
      <c r="A14" s="6"/>
      <c r="B14" s="36" t="s">
        <v>10</v>
      </c>
      <c r="C14" s="36"/>
      <c r="D14" s="40"/>
      <c r="E14" s="14"/>
      <c r="F14" s="8"/>
      <c r="G14" s="29"/>
      <c r="H14" s="30"/>
      <c r="I14" s="30"/>
    </row>
    <row r="15" spans="1:9" s="3" customFormat="1" ht="24" customHeight="1" x14ac:dyDescent="0.6">
      <c r="A15" s="22" t="s">
        <v>9</v>
      </c>
      <c r="B15" s="23">
        <f>SUM(B16,B21)</f>
        <v>100</v>
      </c>
      <c r="C15" s="23">
        <f>SUM(C16,C21)</f>
        <v>99.999995228506805</v>
      </c>
      <c r="D15" s="41">
        <f>SUM(D16,D21)</f>
        <v>100</v>
      </c>
      <c r="E15" s="13"/>
      <c r="F15" s="8"/>
      <c r="G15" s="29"/>
      <c r="H15" s="30"/>
      <c r="I15" s="30"/>
    </row>
    <row r="16" spans="1:9" s="3" customFormat="1" ht="25.5" customHeight="1" x14ac:dyDescent="0.6">
      <c r="A16" s="10" t="s">
        <v>8</v>
      </c>
      <c r="B16" s="23">
        <f>B5/$B$4*100</f>
        <v>61.908150781428439</v>
      </c>
      <c r="C16" s="23">
        <f>C5/$C$4*100</f>
        <v>73.271321417324344</v>
      </c>
      <c r="D16" s="41">
        <f>D5/$D$4*100</f>
        <v>51.670766254701775</v>
      </c>
      <c r="E16" s="4"/>
      <c r="F16" s="8"/>
      <c r="G16" s="29"/>
      <c r="H16" s="30"/>
      <c r="I16" s="30"/>
    </row>
    <row r="17" spans="1:9" s="11" customFormat="1" ht="24.75" customHeight="1" x14ac:dyDescent="0.6">
      <c r="A17" s="7" t="s">
        <v>7</v>
      </c>
      <c r="B17" s="31">
        <f t="shared" ref="B17:B24" si="0">B6/$B$4*100</f>
        <v>61.76873065085492</v>
      </c>
      <c r="C17" s="33">
        <f t="shared" ref="C17:C24" si="1">C6/$C$4*100</f>
        <v>73.14560211472579</v>
      </c>
      <c r="D17" s="42">
        <f t="shared" ref="D17:D24" si="2">D6/$D$4*100</f>
        <v>51.519011284255775</v>
      </c>
      <c r="E17" s="12"/>
      <c r="F17" s="8"/>
      <c r="G17" s="29"/>
      <c r="H17" s="30"/>
      <c r="I17" s="30"/>
    </row>
    <row r="18" spans="1:9" s="11" customFormat="1" ht="25.5" customHeight="1" x14ac:dyDescent="0.6">
      <c r="A18" s="7" t="s">
        <v>6</v>
      </c>
      <c r="B18" s="31">
        <f t="shared" si="0"/>
        <v>61.086435415408758</v>
      </c>
      <c r="C18" s="31">
        <f t="shared" si="1"/>
        <v>72.733488247812275</v>
      </c>
      <c r="D18" s="42">
        <f t="shared" si="2"/>
        <v>50.59330252552391</v>
      </c>
      <c r="E18" s="12"/>
      <c r="F18" s="26"/>
      <c r="G18" s="26"/>
    </row>
    <row r="19" spans="1:9" s="11" customFormat="1" ht="24" customHeight="1" x14ac:dyDescent="0.6">
      <c r="A19" s="7" t="s">
        <v>5</v>
      </c>
      <c r="B19" s="31">
        <f t="shared" si="0"/>
        <v>0.68229523544616388</v>
      </c>
      <c r="C19" s="31">
        <f t="shared" si="1"/>
        <v>0.41211386691351198</v>
      </c>
      <c r="D19" s="42">
        <f t="shared" si="2"/>
        <v>0.92570875873186453</v>
      </c>
      <c r="E19" s="12"/>
      <c r="F19" s="26"/>
      <c r="G19" s="26"/>
    </row>
    <row r="20" spans="1:9" s="11" customFormat="1" ht="24" customHeight="1" x14ac:dyDescent="0.6">
      <c r="A20" s="7" t="s">
        <v>4</v>
      </c>
      <c r="B20" s="31">
        <f t="shared" si="0"/>
        <v>0.13941786916868498</v>
      </c>
      <c r="C20" s="31">
        <f t="shared" si="1"/>
        <v>0.12572407409174627</v>
      </c>
      <c r="D20" s="42">
        <f t="shared" si="2"/>
        <v>0.1517592692101021</v>
      </c>
      <c r="E20" s="12"/>
      <c r="F20" s="12"/>
    </row>
    <row r="21" spans="1:9" s="3" customFormat="1" ht="24" customHeight="1" x14ac:dyDescent="0.6">
      <c r="A21" s="10" t="s">
        <v>3</v>
      </c>
      <c r="B21" s="23">
        <f t="shared" si="0"/>
        <v>38.091849218571561</v>
      </c>
      <c r="C21" s="23">
        <f t="shared" si="1"/>
        <v>26.728673811182468</v>
      </c>
      <c r="D21" s="41">
        <f t="shared" si="2"/>
        <v>48.329233745298225</v>
      </c>
      <c r="E21" s="4"/>
      <c r="F21" s="4"/>
    </row>
    <row r="22" spans="1:9" s="3" customFormat="1" ht="24" customHeight="1" x14ac:dyDescent="0.6">
      <c r="A22" s="7" t="s">
        <v>2</v>
      </c>
      <c r="B22" s="31">
        <f t="shared" si="0"/>
        <v>12.206328315276016</v>
      </c>
      <c r="C22" s="31">
        <f t="shared" si="1"/>
        <v>1.5521619635648778</v>
      </c>
      <c r="D22" s="42">
        <f t="shared" si="2"/>
        <v>21.804947877485223</v>
      </c>
      <c r="E22" s="4"/>
      <c r="F22" s="4"/>
    </row>
    <row r="23" spans="1:9" s="3" customFormat="1" ht="24" customHeight="1" x14ac:dyDescent="0.6">
      <c r="A23" s="7" t="s">
        <v>1</v>
      </c>
      <c r="B23" s="31">
        <f t="shared" si="0"/>
        <v>6.4165281556208349</v>
      </c>
      <c r="C23" s="31">
        <f t="shared" si="1"/>
        <v>7.1285965129927753</v>
      </c>
      <c r="D23" s="42">
        <f t="shared" si="2"/>
        <v>5.7750069854916717</v>
      </c>
      <c r="E23" s="4"/>
      <c r="F23" s="4"/>
    </row>
    <row r="24" spans="1:9" s="3" customFormat="1" ht="24" customHeight="1" x14ac:dyDescent="0.6">
      <c r="A24" s="24" t="s">
        <v>0</v>
      </c>
      <c r="B24" s="32">
        <f t="shared" si="0"/>
        <v>19.468992747674712</v>
      </c>
      <c r="C24" s="32">
        <f t="shared" si="1"/>
        <v>18.047915334624818</v>
      </c>
      <c r="D24" s="43">
        <f t="shared" si="2"/>
        <v>20.749278882321335</v>
      </c>
      <c r="E24" s="4"/>
      <c r="F24" s="4"/>
    </row>
    <row r="25" spans="1:9" s="3" customFormat="1" ht="22.5" customHeight="1" x14ac:dyDescent="0.6">
      <c r="A25" s="9" t="s">
        <v>17</v>
      </c>
      <c r="B25" s="8"/>
      <c r="C25" s="8"/>
      <c r="D25" s="8"/>
      <c r="E25" s="4"/>
      <c r="F25" s="4"/>
    </row>
    <row r="26" spans="1:9" s="3" customFormat="1" ht="19.5" customHeight="1" x14ac:dyDescent="0.6">
      <c r="A26" s="7"/>
      <c r="E26" s="6"/>
      <c r="F26" s="6"/>
    </row>
    <row r="27" spans="1:9" s="3" customFormat="1" ht="40.5" customHeight="1" x14ac:dyDescent="0.6">
      <c r="A27" s="5"/>
      <c r="B27" s="1"/>
      <c r="C27" s="1"/>
      <c r="D27" s="1"/>
      <c r="E27" s="4"/>
      <c r="F27" s="4"/>
    </row>
    <row r="28" spans="1:9" ht="17.25" customHeight="1" x14ac:dyDescent="0.6">
      <c r="E28" s="1"/>
      <c r="F28" s="1"/>
    </row>
    <row r="29" spans="1:9" s="3" customFormat="1" ht="24" customHeight="1" x14ac:dyDescent="0.6"/>
    <row r="30" spans="1:9" s="3" customFormat="1" ht="24" customHeight="1" x14ac:dyDescent="0.6"/>
    <row r="31" spans="1:9" ht="24" customHeight="1" x14ac:dyDescent="0.6">
      <c r="E31" s="1"/>
      <c r="F31" s="1"/>
    </row>
    <row r="32" spans="1:9" ht="24" customHeight="1" x14ac:dyDescent="0.6">
      <c r="E32" s="1"/>
      <c r="F32" s="1"/>
    </row>
    <row r="33" s="1" customFormat="1" ht="24" customHeight="1" x14ac:dyDescent="0.6"/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2018-03-09T02:57:50Z</cp:lastPrinted>
  <dcterms:created xsi:type="dcterms:W3CDTF">2017-03-06T02:14:26Z</dcterms:created>
  <dcterms:modified xsi:type="dcterms:W3CDTF">2021-01-21T01:32:20Z</dcterms:modified>
</cp:coreProperties>
</file>