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N14" i="1"/>
  <c r="M14" i="1"/>
  <c r="L14" i="1"/>
  <c r="K14" i="1"/>
  <c r="J14" i="1"/>
  <c r="N13" i="1"/>
  <c r="M13" i="1"/>
  <c r="K13" i="1"/>
  <c r="J13" i="1"/>
  <c r="N12" i="1"/>
  <c r="L12" i="1"/>
  <c r="N11" i="1"/>
  <c r="M11" i="1"/>
  <c r="K11" i="1"/>
  <c r="J11" i="1"/>
  <c r="N10" i="1"/>
  <c r="M10" i="1"/>
  <c r="L10" i="1"/>
  <c r="K10" i="1"/>
  <c r="J10" i="1"/>
  <c r="N9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<sst xmlns="http://schemas.openxmlformats.org/spreadsheetml/2006/main" count="52" uniqueCount="43">
  <si>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</si>
  <si>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</si>
  <si>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</si>
  <si>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</si>
  <si>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</si>
  <si>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</si>
  <si>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</si>
  <si>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</si>
  <si>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</si>
  <si>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</si>
  <si>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</si>
  <si>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</si>
  <si>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2555
(2012)</t>
  </si>
  <si>
    <t>2556
(2013)</t>
  </si>
  <si>
    <t>2557
(2014)</t>
  </si>
  <si>
    <t>2558
(2015)</t>
  </si>
  <si>
    <t>2559
(2016)</t>
  </si>
  <si>
    <t>(ต่อ ตร. กม.)</t>
  </si>
  <si>
    <t>Population density</t>
  </si>
  <si>
    <t>(per sq. km.)</t>
  </si>
  <si>
    <t>รวมยอด</t>
  </si>
  <si>
    <t>Total</t>
  </si>
  <si>
    <t>อำเภอเมืองพะเยา</t>
  </si>
  <si>
    <t xml:space="preserve">Mueang Phayao District </t>
  </si>
  <si>
    <t>อำเภอจุน</t>
  </si>
  <si>
    <t>--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</si>
  <si>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</si>
  <si>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</si>
  <si>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</si>
  <si>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</si>
  <si>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</si>
  <si>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</si>
  <si>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</si>
  <si>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</si>
  <si>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</si>
  <si>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</si>
  <si>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</si>
  <si>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</si>
  <si>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</si>
  <si>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</si>
  <si>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</si>
  <si>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   ที่มา : กรมการปกครอง  กระทรวงมหาดไทย</t>
  </si>
  <si>
    <t xml:space="preserve">  Source :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</si>
</sst>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"/>
    <numFmt numFmtId="188" formatCode="_-* #,##0\ \ _-;\-* #,##0\ \ _-;_-* &quot;-&quot;\ \ _-;_-@"/>
    <numFmt numFmtId="189" formatCode="_-* #,##0.0\ \ \ \ \ _-;\-\ #,##0.0\ \ \ \ \ _-;_-* &quot;-&quot;\ \ \ \ \ _-;_-@\ \ \ \ \ \ "/>
    <numFmt numFmtId="190" formatCode="_-* #,##0.0\ \ \ \ \ \ \ \ \ _-;\-#,##0.0\ \ \ \ \ \ \ \ \ _-;_-* &quot;-&quot;\ \ \ \ \ \ \ \ \ _-;_-@"/>
  </numFmts>
  <fonts count="9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/>
    <xf numFmtId="0" fontId="0" fillId="0" borderId="0" xfId="0" applyFont="1" applyAlignme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0" fillId="0" borderId="0" xfId="0" applyFont="1" applyAlignment="1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87" fontId="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87" fontId="4" fillId="0" borderId="9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18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/>
    <xf numFmtId="188" fontId="2" fillId="0" borderId="7" xfId="0" applyNumberFormat="1" applyFont="1" applyBorder="1" applyAlignment="1">
      <alignment horizontal="left"/>
    </xf>
    <xf numFmtId="189" fontId="2" fillId="0" borderId="8" xfId="0" applyNumberFormat="1" applyFont="1" applyBorder="1" applyAlignment="1">
      <alignment horizontal="right"/>
    </xf>
    <xf numFmtId="190" fontId="2" fillId="0" borderId="9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indent="1"/>
    </xf>
    <xf numFmtId="188" fontId="4" fillId="0" borderId="7" xfId="0" applyNumberFormat="1" applyFont="1" applyBorder="1" applyAlignment="1">
      <alignment horizontal="left"/>
    </xf>
    <xf numFmtId="188" fontId="4" fillId="0" borderId="9" xfId="0" applyNumberFormat="1" applyFont="1" applyBorder="1" applyAlignment="1">
      <alignment horizontal="left"/>
    </xf>
    <xf numFmtId="189" fontId="4" fillId="0" borderId="9" xfId="0" applyNumberFormat="1" applyFont="1" applyBorder="1" applyAlignment="1">
      <alignment horizontal="right"/>
    </xf>
    <xf numFmtId="190" fontId="4" fillId="0" borderId="9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189" fontId="4" fillId="0" borderId="9" xfId="0" quotePrefix="1" applyNumberFormat="1" applyFont="1" applyBorder="1" applyAlignment="1">
      <alignment horizontal="right"/>
    </xf>
    <xf numFmtId="0" fontId="0" fillId="0" borderId="0" xfId="0" applyFont="1" applyAlignment="1">
      <alignment horizontal="left" indent="1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187" fontId="4" fillId="0" borderId="6" xfId="0" applyNumberFormat="1" applyFont="1" applyBorder="1"/>
    <xf numFmtId="0" fontId="4" fillId="0" borderId="0" xfId="0" applyFont="1"/>
    <xf numFmtId="187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000"/>
  <sheetViews>
    <sheetView showGridLines="0" tabSelected="1" workbookViewId="0">
      <selection activeCell="L22" sqref="L22"/>
    </sheetView>
  </sheetViews>
  <sheetFormatPr defaultColWidth="12.140625" defaultRowHeight="21.75" x14ac:dyDescent="0.5"/>
  <cols>
    <col min="1" max="1" width="1.5703125" style="4" customWidth="1"/>
    <col min="2" max="2" width="6" style="4" customWidth="1"/>
    <col min="3" max="3" width="4.42578125" style="4" bestFit="1" customWidth="1"/>
    <col min="4" max="4" width="5" style="4" customWidth="1"/>
    <col min="5" max="6" width="10.85546875" style="4" customWidth="1"/>
    <col min="7" max="7" width="10.7109375" style="4" customWidth="1"/>
    <col min="8" max="8" width="12" style="4" customWidth="1"/>
    <col min="9" max="9" width="11" style="4" customWidth="1"/>
    <col min="10" max="13" width="8.5703125" style="4" customWidth="1"/>
    <col min="14" max="14" width="15.5703125" style="4" bestFit="1" customWidth="1"/>
    <col min="15" max="15" width="23" style="4" customWidth="1"/>
    <col min="16" max="16" width="2.28515625" style="4" customWidth="1"/>
    <col min="17" max="17" width="4.140625" style="4" customWidth="1"/>
    <col min="18" max="24" width="9.140625" style="4" customWidth="1"/>
    <col min="25" max="25" width="8" style="4" customWidth="1"/>
    <col min="26" max="16384" width="12.140625" style="4"/>
  </cols>
  <sheetData>
    <row r="1" spans="1:25" x14ac:dyDescent="0.5">
      <c r="A1" s="1"/>
      <c r="B1" s="1" t="s">
        <v>0</v>
      </c>
      <c r="C1" s="2">
        <v>1.1000000000000001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5">
      <c r="A2" s="1"/>
      <c r="B2" s="1" t="s">
        <v>2</v>
      </c>
      <c r="C2" s="2">
        <v>1.1000000000000001</v>
      </c>
      <c r="D2" s="1" t="s">
        <v>3</v>
      </c>
      <c r="E2" s="1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x14ac:dyDescent="0.5">
      <c r="A4" s="9" t="s">
        <v>4</v>
      </c>
      <c r="B4" s="10"/>
      <c r="C4" s="10"/>
      <c r="D4" s="11"/>
      <c r="E4" s="12" t="s">
        <v>5</v>
      </c>
      <c r="F4" s="10"/>
      <c r="G4" s="10"/>
      <c r="H4" s="10"/>
      <c r="I4" s="11"/>
      <c r="J4" s="12" t="s">
        <v>6</v>
      </c>
      <c r="K4" s="10"/>
      <c r="L4" s="10"/>
      <c r="M4" s="11"/>
      <c r="N4" s="13" t="s">
        <v>7</v>
      </c>
      <c r="O4" s="14" t="s">
        <v>8</v>
      </c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5">
      <c r="A5" s="16"/>
      <c r="B5" s="16"/>
      <c r="C5" s="16"/>
      <c r="D5" s="17"/>
      <c r="E5" s="18" t="s">
        <v>9</v>
      </c>
      <c r="F5" s="19"/>
      <c r="G5" s="19"/>
      <c r="H5" s="19"/>
      <c r="I5" s="20"/>
      <c r="J5" s="18" t="s">
        <v>10</v>
      </c>
      <c r="K5" s="19"/>
      <c r="L5" s="19"/>
      <c r="M5" s="20"/>
      <c r="N5" s="21" t="s">
        <v>11</v>
      </c>
      <c r="O5" s="22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x14ac:dyDescent="0.5">
      <c r="A6" s="16"/>
      <c r="B6" s="16"/>
      <c r="C6" s="16"/>
      <c r="D6" s="17"/>
      <c r="E6" s="23" t="s">
        <v>12</v>
      </c>
      <c r="F6" s="23" t="s">
        <v>13</v>
      </c>
      <c r="G6" s="23" t="s">
        <v>14</v>
      </c>
      <c r="H6" s="23" t="s">
        <v>15</v>
      </c>
      <c r="I6" s="23" t="s">
        <v>16</v>
      </c>
      <c r="J6" s="23" t="s">
        <v>13</v>
      </c>
      <c r="K6" s="23" t="s">
        <v>14</v>
      </c>
      <c r="L6" s="23" t="s">
        <v>15</v>
      </c>
      <c r="M6" s="23" t="s">
        <v>16</v>
      </c>
      <c r="N6" s="24" t="s">
        <v>17</v>
      </c>
      <c r="O6" s="22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5">
      <c r="A7" s="16"/>
      <c r="B7" s="16"/>
      <c r="C7" s="16"/>
      <c r="D7" s="17"/>
      <c r="E7" s="25"/>
      <c r="F7" s="25"/>
      <c r="G7" s="25"/>
      <c r="H7" s="25"/>
      <c r="I7" s="25"/>
      <c r="J7" s="25"/>
      <c r="K7" s="25"/>
      <c r="L7" s="25"/>
      <c r="M7" s="25"/>
      <c r="N7" s="24" t="s">
        <v>18</v>
      </c>
      <c r="O7" s="22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5">
      <c r="A8" s="19"/>
      <c r="B8" s="19"/>
      <c r="C8" s="19"/>
      <c r="D8" s="20"/>
      <c r="E8" s="26"/>
      <c r="F8" s="26"/>
      <c r="G8" s="26"/>
      <c r="H8" s="26"/>
      <c r="I8" s="26"/>
      <c r="J8" s="26"/>
      <c r="K8" s="26"/>
      <c r="L8" s="26"/>
      <c r="M8" s="26"/>
      <c r="N8" s="27" t="s">
        <v>19</v>
      </c>
      <c r="O8" s="28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5">
      <c r="A9" s="29" t="s">
        <v>20</v>
      </c>
      <c r="B9" s="30"/>
      <c r="C9" s="30"/>
      <c r="D9" s="30"/>
      <c r="E9" s="31">
        <f t="shared" ref="E9:H9" si="0">SUM(E10:E18)</f>
        <v>488120</v>
      </c>
      <c r="F9" s="31">
        <f t="shared" si="0"/>
        <v>486744</v>
      </c>
      <c r="G9" s="31">
        <f t="shared" si="0"/>
        <v>484454</v>
      </c>
      <c r="H9" s="31">
        <f t="shared" si="0"/>
        <v>482645</v>
      </c>
      <c r="I9" s="31">
        <f>SUM(I10:I18)</f>
        <v>479188</v>
      </c>
      <c r="J9" s="32">
        <f t="shared" ref="J9:M11" si="1">((F9-E9)/E9)*100</f>
        <v>-0.28189789396050152</v>
      </c>
      <c r="K9" s="32">
        <f t="shared" si="1"/>
        <v>-0.47047318508291835</v>
      </c>
      <c r="L9" s="32">
        <f t="shared" si="1"/>
        <v>-0.37341006576475783</v>
      </c>
      <c r="M9" s="32">
        <f t="shared" si="1"/>
        <v>-0.71626143438759338</v>
      </c>
      <c r="N9" s="33">
        <f>I9/6335.05</f>
        <v>75.640760530698259</v>
      </c>
      <c r="O9" s="34" t="s">
        <v>21</v>
      </c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5">
      <c r="A10" s="36" t="s">
        <v>22</v>
      </c>
      <c r="B10" s="36"/>
      <c r="C10" s="36"/>
      <c r="D10" s="36"/>
      <c r="E10" s="37">
        <v>129635</v>
      </c>
      <c r="F10" s="38">
        <v>128478</v>
      </c>
      <c r="G10" s="37">
        <v>126750</v>
      </c>
      <c r="H10" s="37">
        <v>124899</v>
      </c>
      <c r="I10" s="37">
        <v>122523</v>
      </c>
      <c r="J10" s="39">
        <f t="shared" si="1"/>
        <v>-0.89250588189917857</v>
      </c>
      <c r="K10" s="39">
        <f t="shared" si="1"/>
        <v>-1.3449773502078177</v>
      </c>
      <c r="L10" s="39">
        <f t="shared" si="1"/>
        <v>-1.460355029585799</v>
      </c>
      <c r="M10" s="39">
        <f t="shared" si="1"/>
        <v>-1.9023370883674011</v>
      </c>
      <c r="N10" s="40">
        <f>I10/842.08</f>
        <v>145.50042751282538</v>
      </c>
      <c r="O10" s="41" t="s">
        <v>23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5">
      <c r="A11" s="36" t="s">
        <v>24</v>
      </c>
      <c r="B11" s="36"/>
      <c r="C11" s="36"/>
      <c r="D11" s="42"/>
      <c r="E11" s="37">
        <v>50530</v>
      </c>
      <c r="F11" s="38">
        <v>50435</v>
      </c>
      <c r="G11" s="37">
        <v>50312</v>
      </c>
      <c r="H11" s="37">
        <v>50308</v>
      </c>
      <c r="I11" s="37">
        <v>49999</v>
      </c>
      <c r="J11" s="39">
        <f t="shared" si="1"/>
        <v>-0.18800712448050663</v>
      </c>
      <c r="K11" s="39">
        <f t="shared" si="1"/>
        <v>-0.24387825914543473</v>
      </c>
      <c r="L11" s="43" t="s">
        <v>25</v>
      </c>
      <c r="M11" s="39">
        <f t="shared" si="1"/>
        <v>-0.61421642681084521</v>
      </c>
      <c r="N11" s="40">
        <f>I11/571.23</f>
        <v>87.528666211508494</v>
      </c>
      <c r="O11" s="41" t="s">
        <v>26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5">
      <c r="A12" s="36" t="s">
        <v>27</v>
      </c>
      <c r="D12" s="42"/>
      <c r="E12" s="37">
        <v>77074</v>
      </c>
      <c r="F12" s="38">
        <v>77075</v>
      </c>
      <c r="G12" s="37">
        <v>77054</v>
      </c>
      <c r="H12" s="37">
        <v>77194</v>
      </c>
      <c r="I12" s="37">
        <v>77165</v>
      </c>
      <c r="J12" s="43" t="s">
        <v>25</v>
      </c>
      <c r="K12" s="43" t="s">
        <v>25</v>
      </c>
      <c r="L12" s="39">
        <f>((H12-G12)/G12)*100</f>
        <v>0.18169076232252707</v>
      </c>
      <c r="M12" s="43" t="s">
        <v>25</v>
      </c>
      <c r="N12" s="40">
        <f>I12/707.35</f>
        <v>109.09026648759453</v>
      </c>
      <c r="O12" s="41" t="s">
        <v>28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x14ac:dyDescent="0.5">
      <c r="A13" s="36" t="s">
        <v>29</v>
      </c>
      <c r="B13" s="44"/>
      <c r="C13" s="44"/>
      <c r="D13" s="42"/>
      <c r="E13" s="37">
        <v>19165</v>
      </c>
      <c r="F13" s="38">
        <v>19060</v>
      </c>
      <c r="G13" s="37">
        <v>19032</v>
      </c>
      <c r="H13" s="37">
        <v>19039</v>
      </c>
      <c r="I13" s="37">
        <v>18958</v>
      </c>
      <c r="J13" s="39">
        <f t="shared" ref="J13:M18" si="2">((F13-E13)/E13)*100</f>
        <v>-0.54787372815027391</v>
      </c>
      <c r="K13" s="39">
        <f t="shared" si="2"/>
        <v>-0.14690451206715635</v>
      </c>
      <c r="L13" s="43" t="s">
        <v>25</v>
      </c>
      <c r="M13" s="39">
        <f>((I13-H13)/H13)*100</f>
        <v>-0.42544251273701356</v>
      </c>
      <c r="N13" s="40">
        <f>I13/722.86</f>
        <v>26.22637855186343</v>
      </c>
      <c r="O13" s="41" t="s">
        <v>30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5">
      <c r="A14" s="36" t="s">
        <v>31</v>
      </c>
      <c r="B14" s="36"/>
      <c r="C14" s="36"/>
      <c r="D14" s="42"/>
      <c r="E14" s="37">
        <v>70994</v>
      </c>
      <c r="F14" s="38">
        <v>70842</v>
      </c>
      <c r="G14" s="37">
        <v>70635</v>
      </c>
      <c r="H14" s="37">
        <v>70405</v>
      </c>
      <c r="I14" s="37">
        <v>70016</v>
      </c>
      <c r="J14" s="39">
        <f t="shared" si="2"/>
        <v>-0.2141026002197369</v>
      </c>
      <c r="K14" s="39">
        <f t="shared" si="2"/>
        <v>-0.29219954264419412</v>
      </c>
      <c r="L14" s="39">
        <f t="shared" si="2"/>
        <v>-0.32561761166560482</v>
      </c>
      <c r="M14" s="39">
        <f t="shared" si="2"/>
        <v>-0.55251757687664227</v>
      </c>
      <c r="N14" s="40">
        <f>I14/823.29</f>
        <v>85.044152121366722</v>
      </c>
      <c r="O14" s="41" t="s">
        <v>32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5">
      <c r="A15" s="36" t="s">
        <v>33</v>
      </c>
      <c r="B15" s="36"/>
      <c r="C15" s="36"/>
      <c r="D15" s="36"/>
      <c r="E15" s="37">
        <v>52922</v>
      </c>
      <c r="F15" s="38">
        <v>52934</v>
      </c>
      <c r="G15" s="37">
        <v>52839</v>
      </c>
      <c r="H15" s="37">
        <v>52974</v>
      </c>
      <c r="I15" s="37">
        <v>52910</v>
      </c>
      <c r="J15" s="43" t="s">
        <v>25</v>
      </c>
      <c r="K15" s="39">
        <f t="shared" si="2"/>
        <v>-0.17946877243359655</v>
      </c>
      <c r="L15" s="39">
        <f t="shared" si="2"/>
        <v>0.25549310168625444</v>
      </c>
      <c r="M15" s="39">
        <f t="shared" si="2"/>
        <v>-0.12081398421867331</v>
      </c>
      <c r="N15" s="40">
        <f>I15/1783.45</f>
        <v>29.667218032465165</v>
      </c>
      <c r="O15" s="41" t="s">
        <v>34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5">
      <c r="A16" s="36" t="s">
        <v>35</v>
      </c>
      <c r="B16" s="36"/>
      <c r="C16" s="36"/>
      <c r="D16" s="36"/>
      <c r="E16" s="37">
        <v>34530</v>
      </c>
      <c r="F16" s="38">
        <v>34451</v>
      </c>
      <c r="G16" s="37">
        <v>34396</v>
      </c>
      <c r="H16" s="37">
        <v>34296</v>
      </c>
      <c r="I16" s="37">
        <v>34051</v>
      </c>
      <c r="J16" s="39">
        <f t="shared" si="2"/>
        <v>-0.22878656240949896</v>
      </c>
      <c r="K16" s="39">
        <f t="shared" si="2"/>
        <v>-0.15964703491916055</v>
      </c>
      <c r="L16" s="39">
        <f t="shared" si="2"/>
        <v>-0.29073148040469821</v>
      </c>
      <c r="M16" s="39">
        <f t="shared" si="2"/>
        <v>-0.71436902262654534</v>
      </c>
      <c r="N16" s="40">
        <f>I16/300.76</f>
        <v>113.21651815400985</v>
      </c>
      <c r="O16" s="41" t="s">
        <v>36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5">
      <c r="A17" s="36" t="s">
        <v>37</v>
      </c>
      <c r="B17" s="36"/>
      <c r="C17" s="36"/>
      <c r="D17" s="36"/>
      <c r="E17" s="37">
        <v>31757</v>
      </c>
      <c r="F17" s="38">
        <v>31942</v>
      </c>
      <c r="G17" s="37">
        <v>31975</v>
      </c>
      <c r="H17" s="37">
        <v>32114</v>
      </c>
      <c r="I17" s="37">
        <v>32264</v>
      </c>
      <c r="J17" s="39">
        <f t="shared" si="2"/>
        <v>0.5825487294139875</v>
      </c>
      <c r="K17" s="39">
        <f t="shared" si="2"/>
        <v>0.10331225345939515</v>
      </c>
      <c r="L17" s="39">
        <f t="shared" si="2"/>
        <v>0.43471462079749806</v>
      </c>
      <c r="M17" s="39">
        <f t="shared" si="2"/>
        <v>0.46708600610325712</v>
      </c>
      <c r="N17" s="40">
        <f>I17/370.2</f>
        <v>87.152890329551596</v>
      </c>
      <c r="O17" s="41" t="s">
        <v>38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5">
      <c r="A18" s="36" t="s">
        <v>39</v>
      </c>
      <c r="B18" s="36"/>
      <c r="C18" s="36"/>
      <c r="D18" s="36"/>
      <c r="E18" s="37">
        <v>21513</v>
      </c>
      <c r="F18" s="38">
        <v>21527</v>
      </c>
      <c r="G18" s="37">
        <v>21461</v>
      </c>
      <c r="H18" s="37">
        <v>21416</v>
      </c>
      <c r="I18" s="37">
        <v>21302</v>
      </c>
      <c r="J18" s="39">
        <f t="shared" si="2"/>
        <v>6.5076930228234089E-2</v>
      </c>
      <c r="K18" s="39">
        <f t="shared" si="2"/>
        <v>-0.30659172202350538</v>
      </c>
      <c r="L18" s="39">
        <f t="shared" si="2"/>
        <v>-0.20968268021061462</v>
      </c>
      <c r="M18" s="39">
        <f t="shared" si="2"/>
        <v>-0.53231228987672774</v>
      </c>
      <c r="N18" s="40">
        <f>I18/213.83</f>
        <v>99.621194406771735</v>
      </c>
      <c r="O18" s="41" t="s">
        <v>40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5">
      <c r="A19" s="45"/>
      <c r="B19" s="45"/>
      <c r="C19" s="45"/>
      <c r="D19" s="45"/>
      <c r="E19" s="46"/>
      <c r="F19" s="46"/>
      <c r="G19" s="47"/>
      <c r="H19" s="48"/>
      <c r="I19" s="48"/>
      <c r="J19" s="48"/>
      <c r="K19" s="48"/>
      <c r="L19" s="46"/>
      <c r="M19" s="46"/>
      <c r="N19" s="49"/>
      <c r="O19" s="4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.75" customHeight="1" x14ac:dyDescent="0.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50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5">
      <c r="A21" s="50" t="s">
        <v>41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5">
      <c r="A22" s="50"/>
      <c r="B22" s="50" t="s">
        <v>42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8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8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8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8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8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8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8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8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8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8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8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8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8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8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8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8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8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8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8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8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8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8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8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8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8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8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8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8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8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8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8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8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8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8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8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8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8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8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8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8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8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8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8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8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8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8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8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8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8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8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8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8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8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8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8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8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8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8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8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8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8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8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8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8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8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8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8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8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8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8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8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8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8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8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8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8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8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8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8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8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8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8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8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8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8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8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8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8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8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8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8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8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8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8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8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8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x14ac:dyDescent="0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8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x14ac:dyDescent="0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8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8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x14ac:dyDescent="0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8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x14ac:dyDescent="0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8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x14ac:dyDescent="0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8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x14ac:dyDescent="0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8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8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x14ac:dyDescent="0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8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x14ac:dyDescent="0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8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x14ac:dyDescent="0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8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x14ac:dyDescent="0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8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x14ac:dyDescent="0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8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x14ac:dyDescent="0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8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8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x14ac:dyDescent="0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8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x14ac:dyDescent="0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8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x14ac:dyDescent="0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8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x14ac:dyDescent="0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8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x14ac:dyDescent="0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8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x14ac:dyDescent="0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8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x14ac:dyDescent="0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8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x14ac:dyDescent="0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8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x14ac:dyDescent="0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8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x14ac:dyDescent="0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8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x14ac:dyDescent="0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8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x14ac:dyDescent="0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8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x14ac:dyDescent="0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8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x14ac:dyDescent="0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8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x14ac:dyDescent="0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8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x14ac:dyDescent="0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8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x14ac:dyDescent="0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8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x14ac:dyDescent="0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8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x14ac:dyDescent="0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8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x14ac:dyDescent="0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8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x14ac:dyDescent="0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8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x14ac:dyDescent="0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8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x14ac:dyDescent="0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8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x14ac:dyDescent="0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8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x14ac:dyDescent="0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8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x14ac:dyDescent="0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8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x14ac:dyDescent="0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8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x14ac:dyDescent="0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8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x14ac:dyDescent="0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8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x14ac:dyDescent="0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8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x14ac:dyDescent="0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8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x14ac:dyDescent="0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8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x14ac:dyDescent="0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8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x14ac:dyDescent="0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8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x14ac:dyDescent="0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8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x14ac:dyDescent="0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8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x14ac:dyDescent="0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8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x14ac:dyDescent="0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8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x14ac:dyDescent="0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8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x14ac:dyDescent="0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8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x14ac:dyDescent="0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8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x14ac:dyDescent="0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8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x14ac:dyDescent="0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8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x14ac:dyDescent="0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8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x14ac:dyDescent="0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8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x14ac:dyDescent="0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8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x14ac:dyDescent="0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8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x14ac:dyDescent="0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8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x14ac:dyDescent="0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8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x14ac:dyDescent="0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8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x14ac:dyDescent="0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8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x14ac:dyDescent="0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8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x14ac:dyDescent="0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8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x14ac:dyDescent="0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8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x14ac:dyDescent="0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8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x14ac:dyDescent="0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8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x14ac:dyDescent="0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8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x14ac:dyDescent="0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8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x14ac:dyDescent="0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8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x14ac:dyDescent="0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8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x14ac:dyDescent="0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8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x14ac:dyDescent="0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8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x14ac:dyDescent="0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8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x14ac:dyDescent="0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8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x14ac:dyDescent="0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8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x14ac:dyDescent="0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8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x14ac:dyDescent="0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8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x14ac:dyDescent="0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8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x14ac:dyDescent="0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8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x14ac:dyDescent="0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x14ac:dyDescent="0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8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x14ac:dyDescent="0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8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x14ac:dyDescent="0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8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x14ac:dyDescent="0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8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x14ac:dyDescent="0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8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x14ac:dyDescent="0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8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x14ac:dyDescent="0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8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x14ac:dyDescent="0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8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x14ac:dyDescent="0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8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x14ac:dyDescent="0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8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x14ac:dyDescent="0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8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x14ac:dyDescent="0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8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x14ac:dyDescent="0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8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x14ac:dyDescent="0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8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x14ac:dyDescent="0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8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x14ac:dyDescent="0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8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x14ac:dyDescent="0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8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x14ac:dyDescent="0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8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x14ac:dyDescent="0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x14ac:dyDescent="0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x14ac:dyDescent="0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8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x14ac:dyDescent="0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8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x14ac:dyDescent="0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8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x14ac:dyDescent="0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8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x14ac:dyDescent="0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x14ac:dyDescent="0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8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x14ac:dyDescent="0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8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x14ac:dyDescent="0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8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x14ac:dyDescent="0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8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x14ac:dyDescent="0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x14ac:dyDescent="0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x14ac:dyDescent="0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8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x14ac:dyDescent="0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8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x14ac:dyDescent="0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8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x14ac:dyDescent="0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8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x14ac:dyDescent="0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x14ac:dyDescent="0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8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x14ac:dyDescent="0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8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x14ac:dyDescent="0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8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x14ac:dyDescent="0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8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x14ac:dyDescent="0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8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x14ac:dyDescent="0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8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x14ac:dyDescent="0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8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x14ac:dyDescent="0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8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x14ac:dyDescent="0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8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x14ac:dyDescent="0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8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x14ac:dyDescent="0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8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x14ac:dyDescent="0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8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x14ac:dyDescent="0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8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x14ac:dyDescent="0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8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x14ac:dyDescent="0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8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x14ac:dyDescent="0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8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x14ac:dyDescent="0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8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x14ac:dyDescent="0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8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x14ac:dyDescent="0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8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x14ac:dyDescent="0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8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x14ac:dyDescent="0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8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x14ac:dyDescent="0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8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x14ac:dyDescent="0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8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x14ac:dyDescent="0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8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x14ac:dyDescent="0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8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x14ac:dyDescent="0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8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x14ac:dyDescent="0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x14ac:dyDescent="0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8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x14ac:dyDescent="0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8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x14ac:dyDescent="0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8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x14ac:dyDescent="0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8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x14ac:dyDescent="0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8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x14ac:dyDescent="0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8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x14ac:dyDescent="0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8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x14ac:dyDescent="0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8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x14ac:dyDescent="0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8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x14ac:dyDescent="0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8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x14ac:dyDescent="0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8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x14ac:dyDescent="0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8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x14ac:dyDescent="0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8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x14ac:dyDescent="0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8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x14ac:dyDescent="0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8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x14ac:dyDescent="0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8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x14ac:dyDescent="0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8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x14ac:dyDescent="0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x14ac:dyDescent="0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8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x14ac:dyDescent="0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8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x14ac:dyDescent="0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8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x14ac:dyDescent="0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8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x14ac:dyDescent="0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8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x14ac:dyDescent="0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8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x14ac:dyDescent="0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8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x14ac:dyDescent="0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8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x14ac:dyDescent="0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8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x14ac:dyDescent="0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8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x14ac:dyDescent="0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8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x14ac:dyDescent="0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8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x14ac:dyDescent="0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8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x14ac:dyDescent="0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8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x14ac:dyDescent="0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8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x14ac:dyDescent="0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8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x14ac:dyDescent="0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8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x14ac:dyDescent="0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8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x14ac:dyDescent="0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8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x14ac:dyDescent="0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8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x14ac:dyDescent="0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8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x14ac:dyDescent="0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8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x14ac:dyDescent="0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8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x14ac:dyDescent="0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8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x14ac:dyDescent="0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8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x14ac:dyDescent="0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8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x14ac:dyDescent="0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8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x14ac:dyDescent="0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8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x14ac:dyDescent="0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8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x14ac:dyDescent="0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8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x14ac:dyDescent="0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8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x14ac:dyDescent="0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8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x14ac:dyDescent="0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8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x14ac:dyDescent="0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8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x14ac:dyDescent="0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8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x14ac:dyDescent="0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8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x14ac:dyDescent="0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x14ac:dyDescent="0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8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x14ac:dyDescent="0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8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x14ac:dyDescent="0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8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x14ac:dyDescent="0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8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x14ac:dyDescent="0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8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x14ac:dyDescent="0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8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x14ac:dyDescent="0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8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x14ac:dyDescent="0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8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x14ac:dyDescent="0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8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x14ac:dyDescent="0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8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x14ac:dyDescent="0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8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x14ac:dyDescent="0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8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x14ac:dyDescent="0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8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x14ac:dyDescent="0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8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x14ac:dyDescent="0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8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x14ac:dyDescent="0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8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x14ac:dyDescent="0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8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x14ac:dyDescent="0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8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x14ac:dyDescent="0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8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x14ac:dyDescent="0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8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x14ac:dyDescent="0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8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x14ac:dyDescent="0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8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x14ac:dyDescent="0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8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x14ac:dyDescent="0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8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x14ac:dyDescent="0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8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x14ac:dyDescent="0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8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x14ac:dyDescent="0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8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x14ac:dyDescent="0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8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x14ac:dyDescent="0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8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x14ac:dyDescent="0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8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x14ac:dyDescent="0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8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x14ac:dyDescent="0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8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x14ac:dyDescent="0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8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x14ac:dyDescent="0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8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x14ac:dyDescent="0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8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x14ac:dyDescent="0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8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x14ac:dyDescent="0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8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x14ac:dyDescent="0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8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x14ac:dyDescent="0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8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x14ac:dyDescent="0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8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x14ac:dyDescent="0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8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x14ac:dyDescent="0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8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x14ac:dyDescent="0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8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x14ac:dyDescent="0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8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x14ac:dyDescent="0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8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x14ac:dyDescent="0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8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x14ac:dyDescent="0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8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x14ac:dyDescent="0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8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x14ac:dyDescent="0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8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x14ac:dyDescent="0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8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x14ac:dyDescent="0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8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x14ac:dyDescent="0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8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x14ac:dyDescent="0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8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x14ac:dyDescent="0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8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x14ac:dyDescent="0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8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x14ac:dyDescent="0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8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x14ac:dyDescent="0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8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x14ac:dyDescent="0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8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x14ac:dyDescent="0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8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x14ac:dyDescent="0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8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x14ac:dyDescent="0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8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x14ac:dyDescent="0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8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x14ac:dyDescent="0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8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x14ac:dyDescent="0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8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x14ac:dyDescent="0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8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x14ac:dyDescent="0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8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x14ac:dyDescent="0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8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x14ac:dyDescent="0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8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x14ac:dyDescent="0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8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x14ac:dyDescent="0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8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x14ac:dyDescent="0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8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x14ac:dyDescent="0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8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x14ac:dyDescent="0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8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x14ac:dyDescent="0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8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x14ac:dyDescent="0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8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x14ac:dyDescent="0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8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x14ac:dyDescent="0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8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x14ac:dyDescent="0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8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x14ac:dyDescent="0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8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x14ac:dyDescent="0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8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x14ac:dyDescent="0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8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x14ac:dyDescent="0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8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x14ac:dyDescent="0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8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x14ac:dyDescent="0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8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x14ac:dyDescent="0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8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x14ac:dyDescent="0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8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x14ac:dyDescent="0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8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x14ac:dyDescent="0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8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x14ac:dyDescent="0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8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x14ac:dyDescent="0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8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x14ac:dyDescent="0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8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x14ac:dyDescent="0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8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x14ac:dyDescent="0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8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x14ac:dyDescent="0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8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x14ac:dyDescent="0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8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x14ac:dyDescent="0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8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x14ac:dyDescent="0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8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x14ac:dyDescent="0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8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x14ac:dyDescent="0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8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x14ac:dyDescent="0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8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x14ac:dyDescent="0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8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x14ac:dyDescent="0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8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x14ac:dyDescent="0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8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x14ac:dyDescent="0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8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x14ac:dyDescent="0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8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x14ac:dyDescent="0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8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x14ac:dyDescent="0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8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x14ac:dyDescent="0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8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x14ac:dyDescent="0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8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x14ac:dyDescent="0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8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x14ac:dyDescent="0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8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x14ac:dyDescent="0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8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x14ac:dyDescent="0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8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x14ac:dyDescent="0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8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x14ac:dyDescent="0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8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x14ac:dyDescent="0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8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x14ac:dyDescent="0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8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x14ac:dyDescent="0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8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x14ac:dyDescent="0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8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x14ac:dyDescent="0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8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x14ac:dyDescent="0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8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x14ac:dyDescent="0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8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x14ac:dyDescent="0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8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x14ac:dyDescent="0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8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x14ac:dyDescent="0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8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x14ac:dyDescent="0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8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x14ac:dyDescent="0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8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x14ac:dyDescent="0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8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x14ac:dyDescent="0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8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x14ac:dyDescent="0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8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x14ac:dyDescent="0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8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x14ac:dyDescent="0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8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x14ac:dyDescent="0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8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x14ac:dyDescent="0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8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x14ac:dyDescent="0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8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x14ac:dyDescent="0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8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x14ac:dyDescent="0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8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x14ac:dyDescent="0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8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x14ac:dyDescent="0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8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x14ac:dyDescent="0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8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x14ac:dyDescent="0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8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x14ac:dyDescent="0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8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x14ac:dyDescent="0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8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x14ac:dyDescent="0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8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x14ac:dyDescent="0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8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x14ac:dyDescent="0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8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x14ac:dyDescent="0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8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x14ac:dyDescent="0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8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x14ac:dyDescent="0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8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x14ac:dyDescent="0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8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x14ac:dyDescent="0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8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x14ac:dyDescent="0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8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x14ac:dyDescent="0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8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x14ac:dyDescent="0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8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x14ac:dyDescent="0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8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x14ac:dyDescent="0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8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x14ac:dyDescent="0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8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x14ac:dyDescent="0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8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x14ac:dyDescent="0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8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x14ac:dyDescent="0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8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x14ac:dyDescent="0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8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x14ac:dyDescent="0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8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x14ac:dyDescent="0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8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x14ac:dyDescent="0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8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x14ac:dyDescent="0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8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x14ac:dyDescent="0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8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x14ac:dyDescent="0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8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x14ac:dyDescent="0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8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x14ac:dyDescent="0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8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x14ac:dyDescent="0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8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x14ac:dyDescent="0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8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x14ac:dyDescent="0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8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x14ac:dyDescent="0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8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x14ac:dyDescent="0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8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x14ac:dyDescent="0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8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x14ac:dyDescent="0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8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x14ac:dyDescent="0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8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x14ac:dyDescent="0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8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x14ac:dyDescent="0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8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x14ac:dyDescent="0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8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x14ac:dyDescent="0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8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x14ac:dyDescent="0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8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x14ac:dyDescent="0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8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x14ac:dyDescent="0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8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x14ac:dyDescent="0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8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x14ac:dyDescent="0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8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x14ac:dyDescent="0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8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x14ac:dyDescent="0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8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x14ac:dyDescent="0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8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x14ac:dyDescent="0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8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x14ac:dyDescent="0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8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x14ac:dyDescent="0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8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x14ac:dyDescent="0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8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x14ac:dyDescent="0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8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x14ac:dyDescent="0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8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x14ac:dyDescent="0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8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x14ac:dyDescent="0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8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x14ac:dyDescent="0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8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x14ac:dyDescent="0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8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x14ac:dyDescent="0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8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x14ac:dyDescent="0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8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x14ac:dyDescent="0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8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x14ac:dyDescent="0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8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x14ac:dyDescent="0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8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x14ac:dyDescent="0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8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x14ac:dyDescent="0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8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x14ac:dyDescent="0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8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x14ac:dyDescent="0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8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x14ac:dyDescent="0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8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x14ac:dyDescent="0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8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x14ac:dyDescent="0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8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x14ac:dyDescent="0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8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x14ac:dyDescent="0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8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x14ac:dyDescent="0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8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x14ac:dyDescent="0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8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x14ac:dyDescent="0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8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x14ac:dyDescent="0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8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x14ac:dyDescent="0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8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x14ac:dyDescent="0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8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x14ac:dyDescent="0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8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x14ac:dyDescent="0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8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x14ac:dyDescent="0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8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x14ac:dyDescent="0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8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x14ac:dyDescent="0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8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x14ac:dyDescent="0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8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x14ac:dyDescent="0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8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x14ac:dyDescent="0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8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x14ac:dyDescent="0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8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x14ac:dyDescent="0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8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x14ac:dyDescent="0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8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x14ac:dyDescent="0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8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x14ac:dyDescent="0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8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x14ac:dyDescent="0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8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x14ac:dyDescent="0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8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x14ac:dyDescent="0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8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x14ac:dyDescent="0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8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x14ac:dyDescent="0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8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x14ac:dyDescent="0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8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x14ac:dyDescent="0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8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x14ac:dyDescent="0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8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x14ac:dyDescent="0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8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x14ac:dyDescent="0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8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x14ac:dyDescent="0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8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x14ac:dyDescent="0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8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x14ac:dyDescent="0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8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x14ac:dyDescent="0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8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x14ac:dyDescent="0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8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x14ac:dyDescent="0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8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x14ac:dyDescent="0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8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x14ac:dyDescent="0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8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x14ac:dyDescent="0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8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x14ac:dyDescent="0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8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x14ac:dyDescent="0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8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x14ac:dyDescent="0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8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x14ac:dyDescent="0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8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x14ac:dyDescent="0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8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x14ac:dyDescent="0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8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x14ac:dyDescent="0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8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x14ac:dyDescent="0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8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x14ac:dyDescent="0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8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x14ac:dyDescent="0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8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x14ac:dyDescent="0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8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x14ac:dyDescent="0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8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x14ac:dyDescent="0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8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x14ac:dyDescent="0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8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x14ac:dyDescent="0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8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x14ac:dyDescent="0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8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x14ac:dyDescent="0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8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x14ac:dyDescent="0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8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x14ac:dyDescent="0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8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x14ac:dyDescent="0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8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x14ac:dyDescent="0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8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x14ac:dyDescent="0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8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x14ac:dyDescent="0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8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x14ac:dyDescent="0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8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x14ac:dyDescent="0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8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x14ac:dyDescent="0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8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x14ac:dyDescent="0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8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x14ac:dyDescent="0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8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x14ac:dyDescent="0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8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x14ac:dyDescent="0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8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x14ac:dyDescent="0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8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x14ac:dyDescent="0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8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x14ac:dyDescent="0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8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x14ac:dyDescent="0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8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x14ac:dyDescent="0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8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x14ac:dyDescent="0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8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x14ac:dyDescent="0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8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x14ac:dyDescent="0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8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x14ac:dyDescent="0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8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x14ac:dyDescent="0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8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x14ac:dyDescent="0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8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x14ac:dyDescent="0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8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x14ac:dyDescent="0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8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x14ac:dyDescent="0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8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x14ac:dyDescent="0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8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x14ac:dyDescent="0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8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x14ac:dyDescent="0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8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x14ac:dyDescent="0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8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x14ac:dyDescent="0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8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x14ac:dyDescent="0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8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x14ac:dyDescent="0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8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x14ac:dyDescent="0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8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x14ac:dyDescent="0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8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x14ac:dyDescent="0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8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x14ac:dyDescent="0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8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x14ac:dyDescent="0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8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x14ac:dyDescent="0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8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x14ac:dyDescent="0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8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x14ac:dyDescent="0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8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x14ac:dyDescent="0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8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x14ac:dyDescent="0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8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x14ac:dyDescent="0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8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x14ac:dyDescent="0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8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x14ac:dyDescent="0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8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x14ac:dyDescent="0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8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x14ac:dyDescent="0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8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x14ac:dyDescent="0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8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x14ac:dyDescent="0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8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x14ac:dyDescent="0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8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x14ac:dyDescent="0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8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x14ac:dyDescent="0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8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x14ac:dyDescent="0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8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x14ac:dyDescent="0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8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x14ac:dyDescent="0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8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x14ac:dyDescent="0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8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x14ac:dyDescent="0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8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x14ac:dyDescent="0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8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x14ac:dyDescent="0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8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x14ac:dyDescent="0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8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x14ac:dyDescent="0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8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x14ac:dyDescent="0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8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x14ac:dyDescent="0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8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x14ac:dyDescent="0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8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x14ac:dyDescent="0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8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x14ac:dyDescent="0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8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x14ac:dyDescent="0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8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x14ac:dyDescent="0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8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x14ac:dyDescent="0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8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x14ac:dyDescent="0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8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x14ac:dyDescent="0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8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x14ac:dyDescent="0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8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x14ac:dyDescent="0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8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x14ac:dyDescent="0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8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x14ac:dyDescent="0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8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x14ac:dyDescent="0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8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x14ac:dyDescent="0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8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x14ac:dyDescent="0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8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x14ac:dyDescent="0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8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x14ac:dyDescent="0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8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x14ac:dyDescent="0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8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x14ac:dyDescent="0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8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x14ac:dyDescent="0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8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x14ac:dyDescent="0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8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x14ac:dyDescent="0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8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x14ac:dyDescent="0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8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x14ac:dyDescent="0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8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x14ac:dyDescent="0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8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x14ac:dyDescent="0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8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x14ac:dyDescent="0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8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x14ac:dyDescent="0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8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x14ac:dyDescent="0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8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x14ac:dyDescent="0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8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x14ac:dyDescent="0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8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x14ac:dyDescent="0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8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x14ac:dyDescent="0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8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x14ac:dyDescent="0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8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x14ac:dyDescent="0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8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x14ac:dyDescent="0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8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x14ac:dyDescent="0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8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x14ac:dyDescent="0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8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x14ac:dyDescent="0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8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x14ac:dyDescent="0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8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x14ac:dyDescent="0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8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x14ac:dyDescent="0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8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x14ac:dyDescent="0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8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x14ac:dyDescent="0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8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x14ac:dyDescent="0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8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x14ac:dyDescent="0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8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x14ac:dyDescent="0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8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x14ac:dyDescent="0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8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x14ac:dyDescent="0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8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x14ac:dyDescent="0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8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x14ac:dyDescent="0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8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x14ac:dyDescent="0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8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x14ac:dyDescent="0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8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x14ac:dyDescent="0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8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x14ac:dyDescent="0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8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x14ac:dyDescent="0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8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x14ac:dyDescent="0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8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x14ac:dyDescent="0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8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x14ac:dyDescent="0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8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x14ac:dyDescent="0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8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x14ac:dyDescent="0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8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x14ac:dyDescent="0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8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x14ac:dyDescent="0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8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x14ac:dyDescent="0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8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x14ac:dyDescent="0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8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x14ac:dyDescent="0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8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x14ac:dyDescent="0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8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x14ac:dyDescent="0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8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x14ac:dyDescent="0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8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x14ac:dyDescent="0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8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x14ac:dyDescent="0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8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x14ac:dyDescent="0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8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x14ac:dyDescent="0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8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x14ac:dyDescent="0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8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x14ac:dyDescent="0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8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x14ac:dyDescent="0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8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x14ac:dyDescent="0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8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x14ac:dyDescent="0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8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x14ac:dyDescent="0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8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x14ac:dyDescent="0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8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x14ac:dyDescent="0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8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x14ac:dyDescent="0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8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x14ac:dyDescent="0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8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x14ac:dyDescent="0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8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x14ac:dyDescent="0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8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x14ac:dyDescent="0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8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x14ac:dyDescent="0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8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x14ac:dyDescent="0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8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x14ac:dyDescent="0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8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x14ac:dyDescent="0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8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x14ac:dyDescent="0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8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x14ac:dyDescent="0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8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x14ac:dyDescent="0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8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x14ac:dyDescent="0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8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x14ac:dyDescent="0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8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x14ac:dyDescent="0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8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x14ac:dyDescent="0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8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x14ac:dyDescent="0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8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x14ac:dyDescent="0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8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x14ac:dyDescent="0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8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x14ac:dyDescent="0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8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x14ac:dyDescent="0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8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x14ac:dyDescent="0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8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x14ac:dyDescent="0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8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x14ac:dyDescent="0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8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x14ac:dyDescent="0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8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x14ac:dyDescent="0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8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x14ac:dyDescent="0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8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x14ac:dyDescent="0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8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x14ac:dyDescent="0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8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x14ac:dyDescent="0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8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x14ac:dyDescent="0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8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x14ac:dyDescent="0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8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x14ac:dyDescent="0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8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x14ac:dyDescent="0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8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x14ac:dyDescent="0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8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x14ac:dyDescent="0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8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x14ac:dyDescent="0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8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x14ac:dyDescent="0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8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x14ac:dyDescent="0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8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x14ac:dyDescent="0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8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x14ac:dyDescent="0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8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x14ac:dyDescent="0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8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x14ac:dyDescent="0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8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x14ac:dyDescent="0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8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x14ac:dyDescent="0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8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x14ac:dyDescent="0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8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x14ac:dyDescent="0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8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x14ac:dyDescent="0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8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x14ac:dyDescent="0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8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x14ac:dyDescent="0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8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x14ac:dyDescent="0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8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x14ac:dyDescent="0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8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x14ac:dyDescent="0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8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x14ac:dyDescent="0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8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x14ac:dyDescent="0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8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x14ac:dyDescent="0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8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x14ac:dyDescent="0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8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x14ac:dyDescent="0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8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x14ac:dyDescent="0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8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x14ac:dyDescent="0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8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x14ac:dyDescent="0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8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x14ac:dyDescent="0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8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x14ac:dyDescent="0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8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x14ac:dyDescent="0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8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x14ac:dyDescent="0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8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x14ac:dyDescent="0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8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x14ac:dyDescent="0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8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x14ac:dyDescent="0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8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x14ac:dyDescent="0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8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x14ac:dyDescent="0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8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x14ac:dyDescent="0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8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x14ac:dyDescent="0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8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x14ac:dyDescent="0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8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x14ac:dyDescent="0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8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x14ac:dyDescent="0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8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x14ac:dyDescent="0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8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x14ac:dyDescent="0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8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x14ac:dyDescent="0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8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x14ac:dyDescent="0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8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x14ac:dyDescent="0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8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x14ac:dyDescent="0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8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x14ac:dyDescent="0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8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x14ac:dyDescent="0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8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x14ac:dyDescent="0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8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x14ac:dyDescent="0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8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x14ac:dyDescent="0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8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x14ac:dyDescent="0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8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x14ac:dyDescent="0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8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x14ac:dyDescent="0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8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x14ac:dyDescent="0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8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x14ac:dyDescent="0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8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x14ac:dyDescent="0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8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x14ac:dyDescent="0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8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x14ac:dyDescent="0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8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x14ac:dyDescent="0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8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x14ac:dyDescent="0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8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x14ac:dyDescent="0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8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x14ac:dyDescent="0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8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x14ac:dyDescent="0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8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x14ac:dyDescent="0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8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x14ac:dyDescent="0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8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x14ac:dyDescent="0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8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x14ac:dyDescent="0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8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x14ac:dyDescent="0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8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x14ac:dyDescent="0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8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x14ac:dyDescent="0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8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x14ac:dyDescent="0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8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x14ac:dyDescent="0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8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x14ac:dyDescent="0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8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x14ac:dyDescent="0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8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x14ac:dyDescent="0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8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x14ac:dyDescent="0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8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x14ac:dyDescent="0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8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x14ac:dyDescent="0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8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x14ac:dyDescent="0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8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x14ac:dyDescent="0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8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x14ac:dyDescent="0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8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x14ac:dyDescent="0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8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x14ac:dyDescent="0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8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x14ac:dyDescent="0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8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x14ac:dyDescent="0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8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x14ac:dyDescent="0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8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x14ac:dyDescent="0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8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x14ac:dyDescent="0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8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x14ac:dyDescent="0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8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x14ac:dyDescent="0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8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x14ac:dyDescent="0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8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x14ac:dyDescent="0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8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x14ac:dyDescent="0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8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x14ac:dyDescent="0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8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x14ac:dyDescent="0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8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x14ac:dyDescent="0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8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x14ac:dyDescent="0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8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x14ac:dyDescent="0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8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x14ac:dyDescent="0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8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x14ac:dyDescent="0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8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x14ac:dyDescent="0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8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x14ac:dyDescent="0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8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x14ac:dyDescent="0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8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x14ac:dyDescent="0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8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x14ac:dyDescent="0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8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x14ac:dyDescent="0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8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x14ac:dyDescent="0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8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x14ac:dyDescent="0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8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x14ac:dyDescent="0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8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x14ac:dyDescent="0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8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x14ac:dyDescent="0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8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x14ac:dyDescent="0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8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x14ac:dyDescent="0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8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x14ac:dyDescent="0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8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x14ac:dyDescent="0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8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x14ac:dyDescent="0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8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x14ac:dyDescent="0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8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x14ac:dyDescent="0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8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x14ac:dyDescent="0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8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x14ac:dyDescent="0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8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x14ac:dyDescent="0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8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x14ac:dyDescent="0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8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x14ac:dyDescent="0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8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x14ac:dyDescent="0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8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x14ac:dyDescent="0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8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x14ac:dyDescent="0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8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x14ac:dyDescent="0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8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x14ac:dyDescent="0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8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x14ac:dyDescent="0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8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x14ac:dyDescent="0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8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x14ac:dyDescent="0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8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x14ac:dyDescent="0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8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x14ac:dyDescent="0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8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x14ac:dyDescent="0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8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x14ac:dyDescent="0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8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x14ac:dyDescent="0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8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x14ac:dyDescent="0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8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x14ac:dyDescent="0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8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x14ac:dyDescent="0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8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x14ac:dyDescent="0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8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x14ac:dyDescent="0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8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x14ac:dyDescent="0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8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x14ac:dyDescent="0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8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x14ac:dyDescent="0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8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x14ac:dyDescent="0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8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x14ac:dyDescent="0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8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x14ac:dyDescent="0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8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x14ac:dyDescent="0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8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x14ac:dyDescent="0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8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x14ac:dyDescent="0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8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x14ac:dyDescent="0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8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x14ac:dyDescent="0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8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x14ac:dyDescent="0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8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x14ac:dyDescent="0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8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x14ac:dyDescent="0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8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x14ac:dyDescent="0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8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x14ac:dyDescent="0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8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x14ac:dyDescent="0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8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x14ac:dyDescent="0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8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x14ac:dyDescent="0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8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x14ac:dyDescent="0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8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x14ac:dyDescent="0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8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x14ac:dyDescent="0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8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x14ac:dyDescent="0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8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x14ac:dyDescent="0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8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x14ac:dyDescent="0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8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x14ac:dyDescent="0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8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x14ac:dyDescent="0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8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x14ac:dyDescent="0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8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x14ac:dyDescent="0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8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x14ac:dyDescent="0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8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x14ac:dyDescent="0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8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x14ac:dyDescent="0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8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x14ac:dyDescent="0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8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x14ac:dyDescent="0.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8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x14ac:dyDescent="0.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8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x14ac:dyDescent="0.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8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x14ac:dyDescent="0.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8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</sheetData>
  <mergeCells count="16">
    <mergeCell ref="I6:I8"/>
    <mergeCell ref="J6:J8"/>
    <mergeCell ref="K6:K8"/>
    <mergeCell ref="L6:L8"/>
    <mergeCell ref="M6:M8"/>
    <mergeCell ref="A9:D9"/>
    <mergeCell ref="A4:D8"/>
    <mergeCell ref="E4:I4"/>
    <mergeCell ref="J4:M4"/>
    <mergeCell ref="O4:O8"/>
    <mergeCell ref="E5:I5"/>
    <mergeCell ref="J5:M5"/>
    <mergeCell ref="E6:E8"/>
    <mergeCell ref="F6:F8"/>
    <mergeCell ref="G6:G8"/>
    <mergeCell ref="H6:H8"/>
  </mergeCells>
  <pageMargins left="0.39370078740157483" right="0.39370078740157483" top="0.59055118110236215" bottom="0.5905511811023621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2019-10-04T02:15:24Z</dcterms:created>
  <dcterms:modified xsi:type="dcterms:W3CDTF">2019-10-04T02:15:53Z</dcterms:modified>
</cp:coreProperties>
</file>