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 2560\3.มีนาคม\"/>
    </mc:Choice>
  </mc:AlternateContent>
  <xr:revisionPtr revIDLastSave="0" documentId="13_ncr:1_{4E8D3AAD-4429-429D-8ACC-ADBCBBD25D58}" xr6:coauthVersionLast="46" xr6:coauthVersionMax="46" xr10:uidLastSave="{00000000-0000-0000-0000-000000000000}"/>
  <bookViews>
    <workbookView xWindow="0" yWindow="0" windowWidth="23040" windowHeight="12360" xr2:uid="{00000000-000D-0000-FFFF-FFFF00000000}"/>
  </bookViews>
  <sheets>
    <sheet name="ตาราง1" sheetId="1" r:id="rId1"/>
  </sheets>
  <definedNames>
    <definedName name="_xlnm.Print_Area" localSheetId="0">ตาราง1!$A$1:$D$26</definedName>
  </definedNames>
  <calcPr calcId="181029"/>
</workbook>
</file>

<file path=xl/calcChain.xml><?xml version="1.0" encoding="utf-8"?>
<calcChain xmlns="http://schemas.openxmlformats.org/spreadsheetml/2006/main">
  <c r="D18" i="1" l="1"/>
  <c r="C20" i="1"/>
  <c r="C15" i="1"/>
  <c r="B24" i="1"/>
  <c r="B16" i="1"/>
  <c r="D15" i="1"/>
  <c r="B15" i="1"/>
  <c r="D16" i="1"/>
  <c r="D17" i="1" l="1"/>
  <c r="D19" i="1"/>
  <c r="D20" i="1"/>
  <c r="D21" i="1"/>
  <c r="D22" i="1"/>
  <c r="D23" i="1"/>
  <c r="D24" i="1"/>
  <c r="C17" i="1"/>
  <c r="C18" i="1"/>
  <c r="C19" i="1"/>
  <c r="C21" i="1"/>
  <c r="C22" i="1"/>
  <c r="C23" i="1"/>
  <c r="C24" i="1"/>
  <c r="B17" i="1"/>
  <c r="B18" i="1"/>
  <c r="B19" i="1"/>
  <c r="B20" i="1"/>
  <c r="B21" i="1"/>
  <c r="B22" i="1"/>
  <c r="B23" i="1"/>
  <c r="E9" i="1" l="1"/>
  <c r="F9" i="1"/>
  <c r="C16" i="1"/>
</calcChain>
</file>

<file path=xl/sharedStrings.xml><?xml version="1.0" encoding="utf-8"?>
<sst xmlns="http://schemas.openxmlformats.org/spreadsheetml/2006/main" count="28" uniqueCount="18">
  <si>
    <t xml:space="preserve">   2.3 อื่นๆ</t>
  </si>
  <si>
    <t xml:space="preserve">   2.2 เรียนหนังสือ</t>
  </si>
  <si>
    <t xml:space="preserve">   2.1 ทำงานบ้าน</t>
  </si>
  <si>
    <t>2. ผู้ไม่อยู่ในกำลังแรงงาน</t>
  </si>
  <si>
    <t xml:space="preserve">   1.2 ผู้ที่รอฤดูกาล</t>
  </si>
  <si>
    <t xml:space="preserve">        1.1.2 ผู้ว่างงาน</t>
  </si>
  <si>
    <t xml:space="preserve">        1.1.1 ผู้มีงานทำ</t>
  </si>
  <si>
    <t xml:space="preserve">   1.1 กำลังแรงงานปัจจุบัน</t>
  </si>
  <si>
    <t>1. ผู้อยู่ในกำลังแรงงาน</t>
  </si>
  <si>
    <t>ยอดรวม</t>
  </si>
  <si>
    <t>ร้อยละ</t>
  </si>
  <si>
    <t>-</t>
  </si>
  <si>
    <t>หญิง</t>
  </si>
  <si>
    <t>ชาย</t>
  </si>
  <si>
    <t>รวม</t>
  </si>
  <si>
    <t>สถานภาพแรงงาน</t>
  </si>
  <si>
    <t>ตารางที่  1  จำนวนและร้อยละของประชากรอายุ 15 ปีขึ้นไป จำแนกตามสถานภาพแรงงาน และเพศ</t>
  </si>
  <si>
    <t>การสำรวจภาวะการทำงานของประชากร จังหวัดพิจิตร เดือนมีนาคม พ.ศ.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</si>
</sst>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_-* #,##0.0_-;\-* #,##0.0_-;_-* &quot;-&quot;??_-;_-@_-"/>
    <numFmt numFmtId="188" formatCode="0.0_ ;\-0.0\ "/>
    <numFmt numFmtId="189" formatCode="_-* #,##0_-;\-* #,##0_-;_-* &quot;-&quot;??_-;_-@_-"/>
    <numFmt numFmtId="190" formatCode="0.00_ ;\-0.00\ "/>
  </numFmts>
  <fonts count="11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TH SarabunPSK"/>
      <family val="2"/>
    </font>
    <font>
      <sz val="14"/>
      <color indexed="9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4"/>
      <color indexed="9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0" fontId="1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top"/>
    </xf>
    <xf numFmtId="0" fontId="3" fillId="0" borderId="0" xfId="0" applyFont="1" applyFill="1" applyBorder="1"/>
    <xf numFmtId="0" fontId="3" fillId="0" borderId="0" xfId="0" applyFont="1" applyFill="1" applyBorder="1" applyAlignment="1">
      <alignment vertical="center"/>
    </xf>
    <xf numFmtId="187" fontId="6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189" fontId="4" fillId="0" borderId="0" xfId="0" applyNumberFormat="1" applyFont="1" applyFill="1" applyAlignment="1">
      <alignment vertical="center"/>
    </xf>
    <xf numFmtId="3" fontId="4" fillId="0" borderId="0" xfId="0" applyNumberFormat="1" applyFont="1" applyFill="1" applyBorder="1" applyAlignment="1">
      <alignment vertical="center"/>
    </xf>
    <xf numFmtId="189" fontId="7" fillId="0" borderId="0" xfId="0" applyNumberFormat="1" applyFont="1" applyFill="1" applyAlignment="1">
      <alignment horizontal="center" vertical="center"/>
    </xf>
    <xf numFmtId="187" fontId="4" fillId="0" borderId="0" xfId="1" applyNumberFormat="1" applyFont="1" applyFill="1" applyAlignment="1">
      <alignment vertical="center"/>
    </xf>
    <xf numFmtId="189" fontId="7" fillId="0" borderId="0" xfId="0" applyNumberFormat="1" applyFont="1" applyFill="1" applyAlignment="1">
      <alignment vertical="center"/>
    </xf>
    <xf numFmtId="0" fontId="6" fillId="0" borderId="0" xfId="0" applyFont="1" applyFill="1"/>
    <xf numFmtId="0" fontId="7" fillId="0" borderId="0" xfId="0" applyFont="1" applyFill="1"/>
    <xf numFmtId="0" fontId="6" fillId="0" borderId="0" xfId="0" applyFont="1" applyFill="1" applyAlignment="1">
      <alignment horizontal="center"/>
    </xf>
    <xf numFmtId="0" fontId="9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188" fontId="6" fillId="0" borderId="0" xfId="1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2" fontId="10" fillId="0" borderId="0" xfId="0" applyNumberFormat="1" applyFont="1" applyFill="1" applyAlignment="1">
      <alignment vertical="center"/>
    </xf>
    <xf numFmtId="0" fontId="6" fillId="0" borderId="0" xfId="0" applyFont="1"/>
    <xf numFmtId="0" fontId="3" fillId="0" borderId="0" xfId="0" applyFont="1"/>
    <xf numFmtId="3" fontId="6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188" fontId="3" fillId="0" borderId="0" xfId="1" applyNumberFormat="1" applyFont="1" applyFill="1" applyBorder="1" applyAlignment="1">
      <alignment horizontal="right" vertical="center" wrapText="1"/>
    </xf>
    <xf numFmtId="188" fontId="3" fillId="0" borderId="1" xfId="1" applyNumberFormat="1" applyFont="1" applyFill="1" applyBorder="1" applyAlignment="1">
      <alignment horizontal="right" vertical="center" wrapText="1"/>
    </xf>
    <xf numFmtId="190" fontId="3" fillId="0" borderId="0" xfId="1" applyNumberFormat="1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right" vertical="center"/>
    </xf>
  </cellXfs>
  <cellStyles count="8">
    <cellStyle name="Comma" xfId="1" builtinId="3"/>
    <cellStyle name="Comma 2" xfId="2" xr:uid="{00000000-0005-0000-0000-000000000000}"/>
    <cellStyle name="Normal" xfId="0" builtinId="0"/>
    <cellStyle name="Normal 2" xfId="3" xr:uid="{00000000-0005-0000-0000-000001000000}"/>
    <cellStyle name="Normal 3" xfId="4" xr:uid="{00000000-0005-0000-0000-000002000000}"/>
    <cellStyle name="เครื่องหมายจุลภาค 2" xfId="5" xr:uid="{00000000-0005-0000-0000-000004000000}"/>
    <cellStyle name="ปกติ 2" xfId="6" xr:uid="{00000000-0005-0000-0000-000006000000}"/>
    <cellStyle name="เปอร์เซ็นต์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I33"/>
  <sheetViews>
    <sheetView tabSelected="1" workbookViewId="0">
      <selection activeCell="A25" sqref="A25"/>
    </sheetView>
  </sheetViews>
  <sheetFormatPr defaultColWidth="9.125" defaultRowHeight="24" customHeight="1" x14ac:dyDescent="0.6"/>
  <cols>
    <col min="1" max="1" width="37.625" style="1" customWidth="1"/>
    <col min="2" max="4" width="15.75" style="1" customWidth="1"/>
    <col min="5" max="5" width="9.25" style="2" bestFit="1" customWidth="1"/>
    <col min="6" max="6" width="9.25" style="2" customWidth="1"/>
    <col min="7" max="16384" width="9.125" style="1"/>
  </cols>
  <sheetData>
    <row r="1" spans="1:9" ht="25.5" customHeight="1" x14ac:dyDescent="0.6">
      <c r="A1" s="21" t="s">
        <v>16</v>
      </c>
    </row>
    <row r="2" spans="1:9" ht="9.75" customHeight="1" x14ac:dyDescent="0.6">
      <c r="A2" s="20"/>
      <c r="B2" s="20"/>
      <c r="C2" s="20"/>
      <c r="D2" s="20"/>
    </row>
    <row r="3" spans="1:9" s="18" customFormat="1" ht="32.25" customHeight="1" x14ac:dyDescent="0.6">
      <c r="A3" s="25" t="s">
        <v>15</v>
      </c>
      <c r="B3" s="35" t="s">
        <v>14</v>
      </c>
      <c r="C3" s="35" t="s">
        <v>13</v>
      </c>
      <c r="D3" s="35" t="s">
        <v>12</v>
      </c>
      <c r="E3" s="19"/>
      <c r="F3" s="19"/>
    </row>
    <row r="4" spans="1:9" s="11" customFormat="1" ht="30" customHeight="1" x14ac:dyDescent="0.6">
      <c r="A4" s="25" t="s">
        <v>9</v>
      </c>
      <c r="B4" s="29">
        <v>442091.99</v>
      </c>
      <c r="C4" s="29">
        <v>209540</v>
      </c>
      <c r="D4" s="29">
        <v>232552</v>
      </c>
      <c r="E4" s="17"/>
      <c r="F4" s="17">
        <v>500502</v>
      </c>
    </row>
    <row r="5" spans="1:9" s="3" customFormat="1" ht="24" customHeight="1" x14ac:dyDescent="0.6">
      <c r="A5" s="10" t="s">
        <v>8</v>
      </c>
      <c r="B5" s="29">
        <v>275277.94</v>
      </c>
      <c r="C5" s="29">
        <v>149881.56</v>
      </c>
      <c r="D5" s="29">
        <v>125396.38</v>
      </c>
      <c r="E5" s="13"/>
      <c r="F5" s="13">
        <v>348172.45</v>
      </c>
    </row>
    <row r="6" spans="1:9" s="3" customFormat="1" ht="24" customHeight="1" x14ac:dyDescent="0.6">
      <c r="A6" s="7" t="s">
        <v>7</v>
      </c>
      <c r="B6" s="30">
        <v>274645.19</v>
      </c>
      <c r="C6" s="30">
        <v>149629.26999999999</v>
      </c>
      <c r="D6" s="30">
        <v>125015.92</v>
      </c>
      <c r="E6" s="13"/>
      <c r="F6" s="13">
        <v>347434.52</v>
      </c>
      <c r="G6" s="27"/>
      <c r="H6" s="28"/>
      <c r="I6" s="28"/>
    </row>
    <row r="7" spans="1:9" s="3" customFormat="1" ht="24" customHeight="1" x14ac:dyDescent="0.6">
      <c r="A7" s="7" t="s">
        <v>6</v>
      </c>
      <c r="B7" s="30">
        <v>271350.61</v>
      </c>
      <c r="C7" s="30">
        <v>148775.62</v>
      </c>
      <c r="D7" s="30">
        <v>122574.99</v>
      </c>
      <c r="E7" s="13"/>
      <c r="F7" s="13">
        <v>737.93</v>
      </c>
      <c r="G7" s="29"/>
      <c r="H7" s="30"/>
      <c r="I7" s="30"/>
    </row>
    <row r="8" spans="1:9" s="3" customFormat="1" ht="24" customHeight="1" x14ac:dyDescent="0.6">
      <c r="A8" s="7" t="s">
        <v>5</v>
      </c>
      <c r="B8" s="30">
        <v>3294.58</v>
      </c>
      <c r="C8" s="30">
        <v>853.65</v>
      </c>
      <c r="D8" s="30">
        <v>2440.9299999999998</v>
      </c>
      <c r="E8" s="14"/>
      <c r="F8" s="4" t="s">
        <v>11</v>
      </c>
      <c r="G8" s="29"/>
      <c r="H8" s="30"/>
      <c r="I8" s="30"/>
    </row>
    <row r="9" spans="1:9" s="3" customFormat="1" ht="24" customHeight="1" x14ac:dyDescent="0.6">
      <c r="A9" s="7" t="s">
        <v>4</v>
      </c>
      <c r="B9" s="30">
        <v>632.75</v>
      </c>
      <c r="C9" s="30">
        <v>252.28</v>
      </c>
      <c r="D9" s="30">
        <v>380.46</v>
      </c>
      <c r="E9" s="16">
        <f>C8*100/C5</f>
        <v>0.56954971645611374</v>
      </c>
      <c r="F9" s="16">
        <f>D8*100/D5</f>
        <v>1.9465713444040407</v>
      </c>
      <c r="G9" s="29"/>
      <c r="H9" s="30"/>
      <c r="I9" s="30"/>
    </row>
    <row r="10" spans="1:9" s="3" customFormat="1" ht="24" customHeight="1" x14ac:dyDescent="0.6">
      <c r="A10" s="10" t="s">
        <v>3</v>
      </c>
      <c r="B10" s="29">
        <v>166814.04999999999</v>
      </c>
      <c r="C10" s="29">
        <v>59658.44</v>
      </c>
      <c r="D10" s="29">
        <v>107155.61</v>
      </c>
      <c r="E10" s="14"/>
      <c r="F10" s="4"/>
      <c r="G10" s="29"/>
      <c r="H10" s="30"/>
      <c r="I10" s="30"/>
    </row>
    <row r="11" spans="1:9" s="11" customFormat="1" ht="24" customHeight="1" x14ac:dyDescent="0.6">
      <c r="A11" s="7" t="s">
        <v>2</v>
      </c>
      <c r="B11" s="30">
        <v>53802.07</v>
      </c>
      <c r="C11" s="30">
        <v>5627.69</v>
      </c>
      <c r="D11" s="30">
        <v>48174.38</v>
      </c>
      <c r="E11" s="15"/>
      <c r="F11" s="15"/>
      <c r="G11" s="29"/>
      <c r="H11" s="30"/>
      <c r="I11" s="30"/>
    </row>
    <row r="12" spans="1:9" s="3" customFormat="1" ht="24" customHeight="1" x14ac:dyDescent="0.6">
      <c r="A12" s="7" t="s">
        <v>1</v>
      </c>
      <c r="B12" s="30">
        <v>27109.86</v>
      </c>
      <c r="C12" s="30">
        <v>14108.4</v>
      </c>
      <c r="D12" s="30">
        <v>13001.46</v>
      </c>
      <c r="E12" s="14"/>
      <c r="F12" s="4"/>
      <c r="G12" s="29"/>
      <c r="H12" s="30"/>
      <c r="I12" s="30"/>
    </row>
    <row r="13" spans="1:9" s="3" customFormat="1" ht="24" customHeight="1" x14ac:dyDescent="0.6">
      <c r="A13" s="7" t="s">
        <v>0</v>
      </c>
      <c r="B13" s="30">
        <v>85902.13</v>
      </c>
      <c r="C13" s="30">
        <v>39922.35</v>
      </c>
      <c r="D13" s="30">
        <v>45979.77</v>
      </c>
      <c r="E13" s="14"/>
      <c r="F13" s="4"/>
      <c r="G13" s="29"/>
      <c r="H13" s="30"/>
      <c r="I13" s="30"/>
    </row>
    <row r="14" spans="1:9" s="3" customFormat="1" ht="24" customHeight="1" x14ac:dyDescent="0.6">
      <c r="A14" s="6"/>
      <c r="B14" s="34" t="s">
        <v>10</v>
      </c>
      <c r="C14" s="34"/>
      <c r="D14" s="34"/>
      <c r="E14" s="14"/>
      <c r="F14" s="8"/>
      <c r="G14" s="29"/>
      <c r="H14" s="30"/>
      <c r="I14" s="30"/>
    </row>
    <row r="15" spans="1:9" s="3" customFormat="1" ht="24" customHeight="1" x14ac:dyDescent="0.6">
      <c r="A15" s="22" t="s">
        <v>9</v>
      </c>
      <c r="B15" s="23">
        <f>SUM(B16,B21)</f>
        <v>100</v>
      </c>
      <c r="C15" s="23">
        <f>SUM(C16,C21)</f>
        <v>100</v>
      </c>
      <c r="D15" s="23">
        <f>SUM(D16,D21)</f>
        <v>99.999995699886483</v>
      </c>
      <c r="E15" s="13"/>
      <c r="F15" s="8"/>
      <c r="G15" s="29"/>
      <c r="H15" s="30"/>
      <c r="I15" s="30"/>
    </row>
    <row r="16" spans="1:9" s="3" customFormat="1" ht="25.5" customHeight="1" x14ac:dyDescent="0.6">
      <c r="A16" s="10" t="s">
        <v>8</v>
      </c>
      <c r="B16" s="23">
        <f>B5/$B$4*100</f>
        <v>62.267117755288893</v>
      </c>
      <c r="C16" s="23">
        <f>C5/$C$4*100</f>
        <v>71.528853679488407</v>
      </c>
      <c r="D16" s="23">
        <f>D5/$D$4*100</f>
        <v>53.921866937287142</v>
      </c>
      <c r="E16" s="4"/>
      <c r="F16" s="8"/>
      <c r="G16" s="29"/>
      <c r="H16" s="30"/>
      <c r="I16" s="30"/>
    </row>
    <row r="17" spans="1:9" s="11" customFormat="1" ht="24.75" customHeight="1" x14ac:dyDescent="0.6">
      <c r="A17" s="7" t="s">
        <v>7</v>
      </c>
      <c r="B17" s="31">
        <f t="shared" ref="B17:B24" si="0">B6/$B$4*100</f>
        <v>62.123991434452364</v>
      </c>
      <c r="C17" s="33">
        <f t="shared" ref="C17:C24" si="1">C6/$C$4*100</f>
        <v>71.408451846902736</v>
      </c>
      <c r="D17" s="31">
        <f t="shared" ref="D17:D24" si="2">D6/$D$4*100</f>
        <v>53.758264818191201</v>
      </c>
      <c r="E17" s="12"/>
      <c r="F17" s="8"/>
      <c r="G17" s="29"/>
      <c r="H17" s="30"/>
      <c r="I17" s="30"/>
    </row>
    <row r="18" spans="1:9" s="11" customFormat="1" ht="25.5" customHeight="1" x14ac:dyDescent="0.6">
      <c r="A18" s="7" t="s">
        <v>6</v>
      </c>
      <c r="B18" s="31">
        <f t="shared" si="0"/>
        <v>61.378766441798682</v>
      </c>
      <c r="C18" s="31">
        <f t="shared" si="1"/>
        <v>71.001059463586898</v>
      </c>
      <c r="D18" s="31">
        <f t="shared" si="2"/>
        <v>52.708637208022289</v>
      </c>
      <c r="E18" s="12"/>
      <c r="F18" s="26"/>
      <c r="G18" s="26"/>
    </row>
    <row r="19" spans="1:9" s="11" customFormat="1" ht="24" customHeight="1" x14ac:dyDescent="0.6">
      <c r="A19" s="7" t="s">
        <v>5</v>
      </c>
      <c r="B19" s="31">
        <f t="shared" si="0"/>
        <v>0.74522499265367825</v>
      </c>
      <c r="C19" s="31">
        <f t="shared" si="1"/>
        <v>0.40739238331583472</v>
      </c>
      <c r="D19" s="31">
        <f t="shared" si="2"/>
        <v>1.0496276101689084</v>
      </c>
      <c r="E19" s="12"/>
      <c r="F19" s="26"/>
      <c r="G19" s="26"/>
    </row>
    <row r="20" spans="1:9" s="11" customFormat="1" ht="24" customHeight="1" x14ac:dyDescent="0.6">
      <c r="A20" s="7" t="s">
        <v>4</v>
      </c>
      <c r="B20" s="31">
        <f t="shared" si="0"/>
        <v>0.14312632083652999</v>
      </c>
      <c r="C20" s="31">
        <f t="shared" si="1"/>
        <v>0.12039706022716426</v>
      </c>
      <c r="D20" s="31">
        <f t="shared" si="2"/>
        <v>0.16360211909594413</v>
      </c>
      <c r="E20" s="12"/>
      <c r="F20" s="12"/>
    </row>
    <row r="21" spans="1:9" s="3" customFormat="1" ht="24" customHeight="1" x14ac:dyDescent="0.6">
      <c r="A21" s="10" t="s">
        <v>3</v>
      </c>
      <c r="B21" s="23">
        <f t="shared" si="0"/>
        <v>37.732882244711099</v>
      </c>
      <c r="C21" s="23">
        <f t="shared" si="1"/>
        <v>28.471146320511597</v>
      </c>
      <c r="D21" s="23">
        <f t="shared" si="2"/>
        <v>46.078128762599334</v>
      </c>
      <c r="E21" s="4"/>
      <c r="F21" s="4"/>
    </row>
    <row r="22" spans="1:9" s="3" customFormat="1" ht="24" customHeight="1" x14ac:dyDescent="0.6">
      <c r="A22" s="7" t="s">
        <v>2</v>
      </c>
      <c r="B22" s="31">
        <f t="shared" si="0"/>
        <v>12.169881205040607</v>
      </c>
      <c r="C22" s="31">
        <f t="shared" si="1"/>
        <v>2.6857354204447836</v>
      </c>
      <c r="D22" s="31">
        <f t="shared" si="2"/>
        <v>20.715530289999652</v>
      </c>
      <c r="E22" s="4"/>
      <c r="F22" s="4"/>
    </row>
    <row r="23" spans="1:9" s="3" customFormat="1" ht="24" customHeight="1" x14ac:dyDescent="0.6">
      <c r="A23" s="7" t="s">
        <v>1</v>
      </c>
      <c r="B23" s="31">
        <f t="shared" si="0"/>
        <v>6.1321762468485348</v>
      </c>
      <c r="C23" s="31">
        <f t="shared" si="1"/>
        <v>6.7330342655340267</v>
      </c>
      <c r="D23" s="31">
        <f t="shared" si="2"/>
        <v>5.590775396470467</v>
      </c>
      <c r="E23" s="4"/>
      <c r="F23" s="4"/>
    </row>
    <row r="24" spans="1:9" s="3" customFormat="1" ht="24" customHeight="1" x14ac:dyDescent="0.6">
      <c r="A24" s="24" t="s">
        <v>0</v>
      </c>
      <c r="B24" s="32">
        <f t="shared" si="0"/>
        <v>19.430827054794637</v>
      </c>
      <c r="C24" s="32">
        <f t="shared" si="1"/>
        <v>19.052376634532784</v>
      </c>
      <c r="D24" s="32">
        <f t="shared" si="2"/>
        <v>19.771823076129209</v>
      </c>
      <c r="E24" s="4"/>
      <c r="F24" s="4"/>
    </row>
    <row r="25" spans="1:9" s="3" customFormat="1" ht="22.5" customHeight="1" x14ac:dyDescent="0.6">
      <c r="A25" s="9" t="s">
        <v>17</v>
      </c>
      <c r="B25" s="8"/>
      <c r="C25" s="8"/>
      <c r="D25" s="8"/>
      <c r="E25" s="4"/>
      <c r="F25" s="4"/>
    </row>
    <row r="26" spans="1:9" s="3" customFormat="1" ht="19.5" customHeight="1" x14ac:dyDescent="0.6">
      <c r="A26" s="7"/>
      <c r="E26" s="6"/>
      <c r="F26" s="6"/>
    </row>
    <row r="27" spans="1:9" s="3" customFormat="1" ht="40.5" customHeight="1" x14ac:dyDescent="0.6">
      <c r="A27" s="5"/>
      <c r="B27" s="1"/>
      <c r="C27" s="1"/>
      <c r="D27" s="1"/>
      <c r="E27" s="4"/>
      <c r="F27" s="4"/>
    </row>
    <row r="28" spans="1:9" ht="17.25" customHeight="1" x14ac:dyDescent="0.6">
      <c r="E28" s="1"/>
      <c r="F28" s="1"/>
    </row>
    <row r="29" spans="1:9" s="3" customFormat="1" ht="24" customHeight="1" x14ac:dyDescent="0.6"/>
    <row r="30" spans="1:9" s="3" customFormat="1" ht="24" customHeight="1" x14ac:dyDescent="0.6"/>
    <row r="31" spans="1:9" ht="24" customHeight="1" x14ac:dyDescent="0.6">
      <c r="E31" s="1"/>
      <c r="F31" s="1"/>
    </row>
    <row r="32" spans="1:9" ht="24" customHeight="1" x14ac:dyDescent="0.6">
      <c r="E32" s="1"/>
      <c r="F32" s="1"/>
    </row>
    <row r="33" s="1" customFormat="1" ht="24" customHeight="1" x14ac:dyDescent="0.6"/>
  </sheetData>
  <mergeCells count="1">
    <mergeCell ref="B14:D14"/>
  </mergeCells>
  <pageMargins left="0.86614173228346458" right="0.19685039370078741" top="0.98425196850393704" bottom="0.98425196850393704" header="0.51181102362204722" footer="0.51181102362204722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ตาราง1</vt:lpstr>
      <vt:lpstr>ตาราง1!Print_Area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bumbim123</dc:creator>
  <cp:lastModifiedBy>Smart</cp:lastModifiedBy>
  <cp:lastPrinted>2018-03-09T02:57:50Z</cp:lastPrinted>
  <dcterms:created xsi:type="dcterms:W3CDTF">2017-03-06T02:14:26Z</dcterms:created>
  <dcterms:modified xsi:type="dcterms:W3CDTF">2021-01-20T06:05:25Z</dcterms:modified>
</cp:coreProperties>
</file>