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Upสรง.60\"/>
    </mc:Choice>
  </mc:AlternateContent>
  <bookViews>
    <workbookView xWindow="0" yWindow="0" windowWidth="1536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C6" i="1" s="1"/>
  <c r="D7" i="1"/>
  <c r="D6" i="1" s="1"/>
  <c r="D5" i="1" s="1"/>
  <c r="B8" i="1"/>
  <c r="C8" i="1"/>
  <c r="D8" i="1"/>
  <c r="B9" i="1"/>
  <c r="C11" i="1"/>
  <c r="B11" i="1" s="1"/>
  <c r="D11" i="1"/>
  <c r="D10" i="1" s="1"/>
  <c r="C12" i="1"/>
  <c r="B12" i="1" s="1"/>
  <c r="D12" i="1"/>
  <c r="C13" i="1"/>
  <c r="B13" i="1" s="1"/>
  <c r="D13" i="1"/>
  <c r="D4" i="1" l="1"/>
  <c r="C5" i="1"/>
  <c r="C4" i="1" s="1"/>
  <c r="B4" i="1" s="1"/>
  <c r="B6" i="1"/>
  <c r="B5" i="1" s="1"/>
  <c r="C10" i="1"/>
  <c r="B10" i="1" s="1"/>
</calcChain>
</file>

<file path=xl/sharedStrings.xml><?xml version="1.0" encoding="utf-8"?>
<sst xmlns="http://schemas.openxmlformats.org/spreadsheetml/2006/main" count="70" uniqueCount="21">
  <si>
    <t xml:space="preserve">    2.3  อื่นๆ</t>
  </si>
  <si>
    <t xml:space="preserve">    2.2  เรียนหนังสือ</t>
  </si>
  <si>
    <t xml:space="preserve">    2.1  ทำงานบ้าน</t>
  </si>
  <si>
    <t>2. ผู้ไม่อยู่ในกำลังแรงงาน</t>
  </si>
  <si>
    <t>-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</si>
  <si>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</si>
  <si>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</si>
  <si>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</si>
  <si>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</si>
  <si>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</si>
  <si>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</si>
  <si>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>จำนวน (คน)</t>
  </si>
  <si>
    <t>หญิง</t>
  </si>
  <si>
    <t>ชาย</t>
  </si>
  <si>
    <t>Q4</t>
  </si>
  <si>
    <t>สถานภาพแรงงาน</t>
  </si>
  <si>
    <t>Q3</t>
  </si>
  <si>
    <t>Q2</t>
  </si>
  <si>
    <t>Q1</t>
  </si>
  <si>
    <t>รวม</t>
  </si>
  <si>
    <t>ตารางที่ 1 จำนวนและร้อยละของประชากรอายุ 15 ปีขึ้นไป จำแนกตามสถานภาพแรงงาน และเพศ เฉลี่ยปี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</si>
</sst>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fgColor rgb="FFFFFFFF"/>
        <bgColor theme="6" tint="0.59996337778862885"/>
      </patternFill>
    </fill>
    <fill>
      <patternFill patternType="gray0625">
        <fgColor indexed="9"/>
        <bgColor theme="0" tint="-0.14999847407452621"/>
      </patternFill>
    </fill>
    <fill>
      <patternFill patternType="gray0625">
        <fgColor rgb="FFFFFFCC"/>
        <bgColor rgb="FFFFFFCC"/>
      </patternFill>
    </fill>
    <fill>
      <patternFill patternType="gray0625">
        <fgColor indexed="26"/>
        <bgColor indexed="26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122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" fillId="0" borderId="3" xfId="1" applyFont="1" applyBorder="1" applyAlignment="1">
      <alignment vertical="top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3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4" xfId="1" applyFont="1" applyBorder="1" applyAlignment="1">
      <alignment vertical="top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1" fillId="0" borderId="0" xfId="1" applyFont="1" applyBorder="1" applyAlignment="1">
      <alignment vertical="top" wrapText="1"/>
    </xf>
    <xf numFmtId="0" fontId="1" fillId="0" borderId="7" xfId="0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7" xfId="1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7" xfId="1" applyFont="1" applyFill="1" applyBorder="1" applyAlignment="1">
      <alignment vertical="top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0" fontId="1" fillId="2" borderId="0" xfId="1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3" fontId="1" fillId="2" borderId="7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7" xfId="1" applyFont="1" applyFill="1" applyBorder="1" applyAlignment="1">
      <alignment vertical="top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top" wrapText="1"/>
    </xf>
    <xf numFmtId="0" fontId="2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10" xfId="1" applyFont="1" applyBorder="1" applyAlignment="1">
      <alignment horizontal="center" vertical="top" wrapText="1"/>
    </xf>
    <xf numFmtId="0" fontId="1" fillId="3" borderId="12" xfId="1" applyFont="1" applyFill="1" applyBorder="1" applyAlignment="1">
      <alignment horizontal="center" vertical="top" wrapText="1"/>
    </xf>
    <xf numFmtId="0" fontId="1" fillId="3" borderId="0" xfId="1" applyFont="1" applyFill="1" applyBorder="1" applyAlignment="1">
      <alignment horizontal="center" vertical="top" wrapText="1"/>
    </xf>
    <xf numFmtId="0" fontId="1" fillId="3" borderId="16" xfId="1" applyFont="1" applyFill="1" applyBorder="1" applyAlignment="1">
      <alignment horizontal="center" vertical="top" wrapText="1"/>
    </xf>
    <xf numFmtId="0" fontId="1" fillId="3" borderId="5" xfId="1" applyFont="1" applyFill="1" applyBorder="1" applyAlignment="1">
      <alignment horizontal="center" vertical="top" wrapText="1"/>
    </xf>
    <xf numFmtId="0" fontId="2" fillId="4" borderId="12" xfId="1" applyFont="1" applyFill="1" applyBorder="1" applyAlignment="1">
      <alignment horizontal="center" vertical="top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top" wrapText="1"/>
    </xf>
    <xf numFmtId="0" fontId="2" fillId="5" borderId="12" xfId="1" applyFont="1" applyFill="1" applyBorder="1" applyAlignment="1">
      <alignment horizontal="center" wrapText="1"/>
    </xf>
    <xf numFmtId="0" fontId="2" fillId="5" borderId="0" xfId="1" applyFont="1" applyFill="1" applyBorder="1" applyAlignment="1">
      <alignment horizontal="center" vertical="top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top" wrapText="1"/>
    </xf>
    <xf numFmtId="0" fontId="2" fillId="5" borderId="13" xfId="1" applyFont="1" applyFill="1" applyBorder="1" applyAlignment="1">
      <alignment horizontal="center" wrapText="1"/>
    </xf>
    <xf numFmtId="0" fontId="2" fillId="6" borderId="12" xfId="1" applyFont="1" applyFill="1" applyBorder="1" applyAlignment="1">
      <alignment horizontal="center" vertical="top" wrapText="1"/>
    </xf>
    <xf numFmtId="0" fontId="1" fillId="0" borderId="0" xfId="0" applyFont="1"/>
    <xf numFmtId="0" fontId="2" fillId="3" borderId="12" xfId="1" applyFont="1" applyFill="1" applyBorder="1" applyAlignment="1">
      <alignment horizont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6"/>
  <sheetViews>
    <sheetView tabSelected="1" zoomScale="90" zoomScaleNormal="90" workbookViewId="0">
      <selection activeCell="AL8" sqref="AL8"/>
    </sheetView>
  </sheetViews>
  <sheetFormatPr defaultRowHeight="12.75" x14ac:dyDescent="0.2"/>
  <cols>
    <col min="1" max="1" width="43.42578125" customWidth="1"/>
    <col min="2" max="4" width="14.42578125" customWidth="1"/>
    <col min="5" max="5" width="8.85546875" hidden="1" customWidth="1"/>
    <col min="6" max="6" width="8.42578125" hidden="1" customWidth="1"/>
    <col min="7" max="8" width="10.28515625" hidden="1" customWidth="1"/>
    <col min="9" max="9" width="8.5703125" hidden="1" customWidth="1"/>
    <col min="10" max="10" width="3.42578125" hidden="1" customWidth="1"/>
    <col min="11" max="12" width="10.28515625" hidden="1" customWidth="1"/>
    <col min="13" max="13" width="9.140625" hidden="1" customWidth="1"/>
    <col min="14" max="14" width="2.5703125" hidden="1" customWidth="1"/>
    <col min="15" max="16" width="10.28515625" hidden="1" customWidth="1"/>
    <col min="17" max="17" width="10.5703125" hidden="1" customWidth="1"/>
    <col min="18" max="18" width="3.28515625" hidden="1" customWidth="1"/>
    <col min="19" max="20" width="11.42578125" hidden="1" customWidth="1"/>
    <col min="21" max="21" width="1.28515625" hidden="1" customWidth="1"/>
    <col min="22" max="22" width="10.140625" hidden="1" customWidth="1"/>
    <col min="23" max="23" width="10" hidden="1" customWidth="1"/>
    <col min="24" max="24" width="10.85546875" hidden="1" customWidth="1"/>
    <col min="25" max="25" width="0" hidden="1" customWidth="1"/>
    <col min="26" max="26" width="10.42578125" hidden="1" customWidth="1"/>
    <col min="27" max="27" width="10.28515625" hidden="1" customWidth="1"/>
    <col min="28" max="28" width="10.5703125" hidden="1" customWidth="1"/>
    <col min="29" max="29" width="0" hidden="1" customWidth="1"/>
    <col min="30" max="30" width="10.42578125" hidden="1" customWidth="1"/>
    <col min="31" max="31" width="11.28515625" hidden="1" customWidth="1"/>
    <col min="32" max="32" width="10.42578125" hidden="1" customWidth="1"/>
    <col min="33" max="33" width="0" hidden="1" customWidth="1"/>
    <col min="34" max="34" width="11.5703125" hidden="1" customWidth="1"/>
    <col min="35" max="35" width="10.28515625" hidden="1" customWidth="1"/>
    <col min="36" max="36" width="11" hidden="1" customWidth="1"/>
  </cols>
  <sheetData>
    <row r="1" spans="1:36" ht="41.25" customHeight="1" thickBot="1" x14ac:dyDescent="0.6">
      <c r="A1" s="113" t="s">
        <v>20</v>
      </c>
    </row>
    <row r="2" spans="1:36" ht="26.25" customHeight="1" thickBot="1" x14ac:dyDescent="0.6">
      <c r="A2" s="112" t="s">
        <v>15</v>
      </c>
      <c r="B2" s="107" t="s">
        <v>19</v>
      </c>
      <c r="C2" s="107" t="s">
        <v>13</v>
      </c>
      <c r="D2" s="107" t="s">
        <v>12</v>
      </c>
      <c r="E2" s="108" t="s">
        <v>15</v>
      </c>
      <c r="F2" s="107" t="s">
        <v>19</v>
      </c>
      <c r="G2" s="111" t="s">
        <v>13</v>
      </c>
      <c r="H2" s="111" t="s">
        <v>12</v>
      </c>
      <c r="I2" s="108" t="s">
        <v>15</v>
      </c>
      <c r="J2" s="107" t="s">
        <v>19</v>
      </c>
      <c r="K2" s="111" t="s">
        <v>13</v>
      </c>
      <c r="L2" s="111" t="s">
        <v>12</v>
      </c>
      <c r="M2" s="110" t="s">
        <v>15</v>
      </c>
      <c r="N2" s="109" t="s">
        <v>19</v>
      </c>
      <c r="O2" s="109" t="s">
        <v>13</v>
      </c>
      <c r="P2" s="109" t="s">
        <v>12</v>
      </c>
      <c r="Q2" s="110" t="s">
        <v>15</v>
      </c>
      <c r="R2" s="109" t="s">
        <v>19</v>
      </c>
      <c r="S2" s="109" t="s">
        <v>13</v>
      </c>
      <c r="T2" s="109" t="s">
        <v>12</v>
      </c>
      <c r="U2" s="108" t="s">
        <v>15</v>
      </c>
      <c r="V2" s="107" t="s">
        <v>18</v>
      </c>
      <c r="W2" s="107" t="s">
        <v>13</v>
      </c>
      <c r="X2" s="107" t="s">
        <v>12</v>
      </c>
      <c r="Y2" s="106" t="s">
        <v>15</v>
      </c>
      <c r="Z2" s="107" t="s">
        <v>17</v>
      </c>
      <c r="AA2" s="107" t="s">
        <v>13</v>
      </c>
      <c r="AB2" s="107" t="s">
        <v>12</v>
      </c>
      <c r="AC2" s="106" t="s">
        <v>15</v>
      </c>
      <c r="AD2" s="105" t="s">
        <v>16</v>
      </c>
      <c r="AE2" s="105" t="s">
        <v>13</v>
      </c>
      <c r="AF2" s="105" t="s">
        <v>12</v>
      </c>
      <c r="AG2" s="106" t="s">
        <v>15</v>
      </c>
      <c r="AH2" s="105" t="s">
        <v>14</v>
      </c>
      <c r="AI2" s="105" t="s">
        <v>13</v>
      </c>
      <c r="AJ2" s="105" t="s">
        <v>12</v>
      </c>
    </row>
    <row r="3" spans="1:36" ht="22.5" customHeight="1" thickBot="1" x14ac:dyDescent="0.6">
      <c r="A3" s="104"/>
      <c r="B3" s="116" t="s">
        <v>11</v>
      </c>
      <c r="C3" s="116"/>
      <c r="D3" s="116"/>
      <c r="E3" s="103"/>
      <c r="F3" s="117" t="s">
        <v>11</v>
      </c>
      <c r="G3" s="117"/>
      <c r="H3" s="118"/>
      <c r="I3" s="103"/>
      <c r="J3" s="117" t="s">
        <v>11</v>
      </c>
      <c r="K3" s="117"/>
      <c r="L3" s="118"/>
      <c r="M3" s="102"/>
      <c r="N3" s="119" t="s">
        <v>11</v>
      </c>
      <c r="O3" s="120"/>
      <c r="P3" s="121"/>
      <c r="Q3" s="102"/>
      <c r="R3" s="119" t="s">
        <v>11</v>
      </c>
      <c r="S3" s="120"/>
      <c r="T3" s="121"/>
      <c r="U3" s="101"/>
      <c r="V3" s="114" t="s">
        <v>11</v>
      </c>
      <c r="W3" s="114"/>
      <c r="X3" s="114"/>
      <c r="Y3" s="100"/>
      <c r="Z3" s="114" t="s">
        <v>11</v>
      </c>
      <c r="AA3" s="114"/>
      <c r="AB3" s="114"/>
      <c r="AC3" s="100"/>
      <c r="AD3" s="115" t="s">
        <v>11</v>
      </c>
      <c r="AE3" s="115"/>
      <c r="AF3" s="115"/>
      <c r="AG3" s="100"/>
      <c r="AH3" s="115" t="s">
        <v>11</v>
      </c>
      <c r="AI3" s="115"/>
      <c r="AJ3" s="115"/>
    </row>
    <row r="4" spans="1:36" ht="18.75" customHeight="1" x14ac:dyDescent="0.55000000000000004">
      <c r="A4" s="99" t="s">
        <v>10</v>
      </c>
      <c r="B4" s="98">
        <f>C4+D4</f>
        <v>1235684.75</v>
      </c>
      <c r="C4" s="97">
        <f>C5+C10</f>
        <v>598634.25</v>
      </c>
      <c r="D4" s="96">
        <f>D5+D10</f>
        <v>637050.5</v>
      </c>
      <c r="E4" s="95"/>
      <c r="F4" s="34"/>
      <c r="G4" s="31"/>
      <c r="H4" s="23"/>
      <c r="I4" s="95"/>
      <c r="J4" s="34"/>
      <c r="K4" s="94"/>
      <c r="L4" s="92"/>
      <c r="M4" s="91"/>
      <c r="N4" s="54"/>
      <c r="O4" s="93"/>
      <c r="P4" s="92"/>
      <c r="Q4" s="91"/>
      <c r="R4" s="90"/>
      <c r="S4" s="81"/>
      <c r="T4" s="81"/>
      <c r="U4" s="89" t="s">
        <v>10</v>
      </c>
      <c r="V4" s="86">
        <v>1230774</v>
      </c>
      <c r="W4" s="88">
        <v>596474</v>
      </c>
      <c r="X4" s="87">
        <v>634300</v>
      </c>
      <c r="Y4" s="85">
        <v>1234060</v>
      </c>
      <c r="Z4" s="86">
        <v>1234060</v>
      </c>
      <c r="AA4" s="85">
        <v>597904</v>
      </c>
      <c r="AB4" s="84">
        <v>636156</v>
      </c>
      <c r="AC4" s="85">
        <v>599405</v>
      </c>
      <c r="AD4" s="86">
        <v>1237426</v>
      </c>
      <c r="AE4" s="85">
        <v>599405</v>
      </c>
      <c r="AF4" s="84">
        <v>638021</v>
      </c>
      <c r="AG4" s="82">
        <v>639725</v>
      </c>
      <c r="AH4" s="83">
        <v>1240538</v>
      </c>
      <c r="AI4" s="82">
        <v>600813</v>
      </c>
      <c r="AJ4" s="81">
        <v>639725</v>
      </c>
    </row>
    <row r="5" spans="1:36" ht="24" customHeight="1" x14ac:dyDescent="0.55000000000000004">
      <c r="A5" s="37" t="s">
        <v>9</v>
      </c>
      <c r="B5" s="36">
        <f>B6+B9</f>
        <v>871955.75</v>
      </c>
      <c r="C5" s="36">
        <f>C6+C9</f>
        <v>494039.5</v>
      </c>
      <c r="D5" s="35">
        <f>D6+D9</f>
        <v>377916.25</v>
      </c>
      <c r="E5" s="33"/>
      <c r="F5" s="34"/>
      <c r="G5" s="31"/>
      <c r="H5" s="23"/>
      <c r="I5" s="43"/>
      <c r="J5" s="42"/>
      <c r="K5" s="41"/>
      <c r="L5" s="38"/>
      <c r="M5" s="11"/>
      <c r="N5" s="30"/>
      <c r="O5" s="29"/>
      <c r="P5" s="23"/>
      <c r="Q5" s="11"/>
      <c r="R5" s="28"/>
      <c r="S5" s="20"/>
      <c r="T5" s="20"/>
      <c r="U5" s="27" t="s">
        <v>9</v>
      </c>
      <c r="V5" s="26">
        <v>877315</v>
      </c>
      <c r="W5" s="24">
        <v>497510</v>
      </c>
      <c r="X5" s="23">
        <v>379805</v>
      </c>
      <c r="Y5" s="39">
        <v>862618</v>
      </c>
      <c r="Z5" s="40">
        <v>862618</v>
      </c>
      <c r="AA5" s="39">
        <v>496965</v>
      </c>
      <c r="AB5" s="38">
        <v>365653</v>
      </c>
      <c r="AC5" s="24">
        <v>488304</v>
      </c>
      <c r="AD5" s="25">
        <v>884499</v>
      </c>
      <c r="AE5" s="24">
        <v>488304</v>
      </c>
      <c r="AF5" s="23">
        <v>396195</v>
      </c>
      <c r="AG5" s="21">
        <v>370012</v>
      </c>
      <c r="AH5" s="22">
        <v>863391</v>
      </c>
      <c r="AI5" s="21">
        <v>493379</v>
      </c>
      <c r="AJ5" s="20">
        <v>370012</v>
      </c>
    </row>
    <row r="6" spans="1:36" ht="24.75" customHeight="1" x14ac:dyDescent="0.55000000000000004">
      <c r="A6" s="37" t="s">
        <v>8</v>
      </c>
      <c r="B6" s="36">
        <f t="shared" ref="B6:B13" si="0">C6+D6</f>
        <v>871955.75</v>
      </c>
      <c r="C6" s="36">
        <f>C7+C8</f>
        <v>494039.5</v>
      </c>
      <c r="D6" s="35">
        <f>D7+D8</f>
        <v>377916.25</v>
      </c>
      <c r="E6" s="33"/>
      <c r="F6" s="34"/>
      <c r="G6" s="31"/>
      <c r="H6" s="23"/>
      <c r="I6" s="57"/>
      <c r="J6" s="56"/>
      <c r="K6" s="80"/>
      <c r="L6" s="77"/>
      <c r="M6" s="11"/>
      <c r="N6" s="30"/>
      <c r="O6" s="29"/>
      <c r="P6" s="23"/>
      <c r="Q6" s="11"/>
      <c r="R6" s="28"/>
      <c r="S6" s="20"/>
      <c r="T6" s="20"/>
      <c r="U6" s="27" t="s">
        <v>8</v>
      </c>
      <c r="V6" s="26">
        <v>877315</v>
      </c>
      <c r="W6" s="24">
        <v>497510</v>
      </c>
      <c r="X6" s="23">
        <v>379805</v>
      </c>
      <c r="Y6" s="78">
        <v>862618</v>
      </c>
      <c r="Z6" s="79">
        <v>862618</v>
      </c>
      <c r="AA6" s="78">
        <v>496965</v>
      </c>
      <c r="AB6" s="77">
        <v>365653</v>
      </c>
      <c r="AC6" s="24">
        <v>488304</v>
      </c>
      <c r="AD6" s="25">
        <v>884499</v>
      </c>
      <c r="AE6" s="24">
        <v>488304</v>
      </c>
      <c r="AF6" s="23">
        <v>396195</v>
      </c>
      <c r="AG6" s="21">
        <v>370012</v>
      </c>
      <c r="AH6" s="22">
        <v>863391</v>
      </c>
      <c r="AI6" s="21">
        <v>493379</v>
      </c>
      <c r="AJ6" s="20">
        <v>370012</v>
      </c>
    </row>
    <row r="7" spans="1:36" ht="25.5" customHeight="1" x14ac:dyDescent="0.55000000000000004">
      <c r="A7" s="76" t="s">
        <v>7</v>
      </c>
      <c r="B7" s="75">
        <f t="shared" si="0"/>
        <v>859091.75</v>
      </c>
      <c r="C7" s="75">
        <f>(W7+AA7+AE7+AI7)/4</f>
        <v>486336.5</v>
      </c>
      <c r="D7" s="74">
        <f>(X7+AB7+AF7+AJ7)/4</f>
        <v>372755.25</v>
      </c>
      <c r="E7" s="72"/>
      <c r="F7" s="73"/>
      <c r="G7" s="70"/>
      <c r="H7" s="61"/>
      <c r="I7" s="72"/>
      <c r="J7" s="71"/>
      <c r="K7" s="70"/>
      <c r="L7" s="61"/>
      <c r="M7" s="67"/>
      <c r="N7" s="69"/>
      <c r="O7" s="68"/>
      <c r="P7" s="61"/>
      <c r="Q7" s="67"/>
      <c r="R7" s="66"/>
      <c r="S7" s="58"/>
      <c r="T7" s="58"/>
      <c r="U7" s="65" t="s">
        <v>7</v>
      </c>
      <c r="V7" s="64">
        <v>867329</v>
      </c>
      <c r="W7" s="62">
        <v>492171</v>
      </c>
      <c r="X7" s="61">
        <v>375158</v>
      </c>
      <c r="Y7" s="62">
        <v>849550</v>
      </c>
      <c r="Z7" s="63">
        <v>849550</v>
      </c>
      <c r="AA7" s="62">
        <v>489206</v>
      </c>
      <c r="AB7" s="61">
        <v>360344</v>
      </c>
      <c r="AC7" s="62">
        <v>480268</v>
      </c>
      <c r="AD7" s="63">
        <v>871698</v>
      </c>
      <c r="AE7" s="62">
        <v>480268</v>
      </c>
      <c r="AF7" s="61">
        <v>391430</v>
      </c>
      <c r="AG7" s="59">
        <v>364089</v>
      </c>
      <c r="AH7" s="60">
        <v>847790</v>
      </c>
      <c r="AI7" s="59">
        <v>483701</v>
      </c>
      <c r="AJ7" s="58">
        <v>364089</v>
      </c>
    </row>
    <row r="8" spans="1:36" ht="25.5" customHeight="1" x14ac:dyDescent="0.55000000000000004">
      <c r="A8" s="37" t="s">
        <v>6</v>
      </c>
      <c r="B8" s="36">
        <f t="shared" si="0"/>
        <v>12864</v>
      </c>
      <c r="C8" s="36">
        <f>(W8+AA8+AE8+AI8)/4</f>
        <v>7703</v>
      </c>
      <c r="D8" s="35">
        <f>(X8+AB8+AF8+AJ8)/4</f>
        <v>5161</v>
      </c>
      <c r="E8" s="33"/>
      <c r="F8" s="34"/>
      <c r="G8" s="31"/>
      <c r="H8" s="23"/>
      <c r="I8" s="33"/>
      <c r="J8" s="32"/>
      <c r="K8" s="31"/>
      <c r="L8" s="23"/>
      <c r="M8" s="11"/>
      <c r="N8" s="30"/>
      <c r="O8" s="29"/>
      <c r="P8" s="23"/>
      <c r="Q8" s="11"/>
      <c r="R8" s="28"/>
      <c r="S8" s="20"/>
      <c r="T8" s="20"/>
      <c r="U8" s="27" t="s">
        <v>6</v>
      </c>
      <c r="V8" s="26">
        <v>9986</v>
      </c>
      <c r="W8" s="24">
        <v>5339</v>
      </c>
      <c r="X8" s="23">
        <v>4647</v>
      </c>
      <c r="Y8" s="24">
        <v>13068</v>
      </c>
      <c r="Z8" s="25">
        <v>13068</v>
      </c>
      <c r="AA8" s="24">
        <v>7759</v>
      </c>
      <c r="AB8" s="23">
        <v>5309</v>
      </c>
      <c r="AC8" s="24">
        <v>8036</v>
      </c>
      <c r="AD8" s="25">
        <v>12801</v>
      </c>
      <c r="AE8" s="24">
        <v>8036</v>
      </c>
      <c r="AF8" s="23">
        <v>4765</v>
      </c>
      <c r="AG8" s="21">
        <v>5923</v>
      </c>
      <c r="AH8" s="22">
        <v>15601</v>
      </c>
      <c r="AI8" s="21">
        <v>9678</v>
      </c>
      <c r="AJ8" s="20">
        <v>5923</v>
      </c>
    </row>
    <row r="9" spans="1:36" ht="23.25" customHeight="1" x14ac:dyDescent="0.55000000000000004">
      <c r="A9" s="37" t="s">
        <v>5</v>
      </c>
      <c r="B9" s="36">
        <f t="shared" si="0"/>
        <v>0</v>
      </c>
      <c r="C9" s="36">
        <v>0</v>
      </c>
      <c r="D9" s="35">
        <v>0</v>
      </c>
      <c r="E9" s="33"/>
      <c r="F9" s="34"/>
      <c r="G9" s="32"/>
      <c r="H9" s="49"/>
      <c r="I9" s="57"/>
      <c r="J9" s="56"/>
      <c r="K9" s="56"/>
      <c r="L9" s="51"/>
      <c r="M9" s="11"/>
      <c r="N9" s="30"/>
      <c r="O9" s="55"/>
      <c r="P9" s="49"/>
      <c r="Q9" s="11"/>
      <c r="R9" s="28"/>
      <c r="S9" s="46"/>
      <c r="T9" s="46"/>
      <c r="U9" s="27" t="s">
        <v>5</v>
      </c>
      <c r="V9" s="54">
        <v>0</v>
      </c>
      <c r="W9" s="50">
        <v>0</v>
      </c>
      <c r="X9" s="49">
        <v>0</v>
      </c>
      <c r="Y9" s="52" t="s">
        <v>4</v>
      </c>
      <c r="Z9" s="53" t="s">
        <v>4</v>
      </c>
      <c r="AA9" s="52" t="s">
        <v>4</v>
      </c>
      <c r="AB9" s="51" t="s">
        <v>4</v>
      </c>
      <c r="AC9" s="50">
        <v>0</v>
      </c>
      <c r="AD9" s="30">
        <v>0</v>
      </c>
      <c r="AE9" s="50">
        <v>0</v>
      </c>
      <c r="AF9" s="49">
        <v>0</v>
      </c>
      <c r="AG9" s="47">
        <v>0</v>
      </c>
      <c r="AH9" s="48">
        <v>0</v>
      </c>
      <c r="AI9" s="47">
        <v>0</v>
      </c>
      <c r="AJ9" s="46">
        <v>0</v>
      </c>
    </row>
    <row r="10" spans="1:36" ht="24.75" customHeight="1" x14ac:dyDescent="0.55000000000000004">
      <c r="A10" s="45" t="s">
        <v>3</v>
      </c>
      <c r="B10" s="44">
        <f t="shared" si="0"/>
        <v>363729</v>
      </c>
      <c r="C10" s="36">
        <f>C11+C12+C13</f>
        <v>104594.75</v>
      </c>
      <c r="D10" s="35">
        <f>D11+D12+D13</f>
        <v>259134.25</v>
      </c>
      <c r="E10" s="33"/>
      <c r="F10" s="34"/>
      <c r="G10" s="31"/>
      <c r="H10" s="23"/>
      <c r="I10" s="43"/>
      <c r="J10" s="42"/>
      <c r="K10" s="41"/>
      <c r="L10" s="38"/>
      <c r="M10" s="11"/>
      <c r="N10" s="30"/>
      <c r="O10" s="29"/>
      <c r="P10" s="23"/>
      <c r="Q10" s="11"/>
      <c r="R10" s="28"/>
      <c r="S10" s="20"/>
      <c r="T10" s="20"/>
      <c r="U10" s="27" t="s">
        <v>3</v>
      </c>
      <c r="V10" s="26">
        <v>353459</v>
      </c>
      <c r="W10" s="24">
        <v>98964</v>
      </c>
      <c r="X10" s="23">
        <v>254495</v>
      </c>
      <c r="Y10" s="39">
        <v>371442</v>
      </c>
      <c r="Z10" s="40">
        <v>371442</v>
      </c>
      <c r="AA10" s="39">
        <v>100939</v>
      </c>
      <c r="AB10" s="38">
        <v>270503</v>
      </c>
      <c r="AC10" s="24">
        <v>111101</v>
      </c>
      <c r="AD10" s="25">
        <v>352927</v>
      </c>
      <c r="AE10" s="24">
        <v>111101</v>
      </c>
      <c r="AF10" s="23">
        <v>241826</v>
      </c>
      <c r="AG10" s="21">
        <v>269713</v>
      </c>
      <c r="AH10" s="22">
        <v>377147</v>
      </c>
      <c r="AI10" s="21">
        <v>107434</v>
      </c>
      <c r="AJ10" s="20">
        <v>269713</v>
      </c>
    </row>
    <row r="11" spans="1:36" ht="26.25" customHeight="1" x14ac:dyDescent="0.55000000000000004">
      <c r="A11" s="37" t="s">
        <v>2</v>
      </c>
      <c r="B11" s="36">
        <f t="shared" si="0"/>
        <v>146098.25</v>
      </c>
      <c r="C11" s="36">
        <f t="shared" ref="C11:D13" si="1">(W11+AA11+AE11+AI11)/4</f>
        <v>4650.75</v>
      </c>
      <c r="D11" s="35">
        <f t="shared" si="1"/>
        <v>141447.5</v>
      </c>
      <c r="E11" s="33"/>
      <c r="F11" s="34"/>
      <c r="G11" s="31"/>
      <c r="H11" s="23"/>
      <c r="I11" s="33"/>
      <c r="J11" s="32"/>
      <c r="K11" s="31"/>
      <c r="L11" s="23"/>
      <c r="M11" s="11"/>
      <c r="N11" s="30"/>
      <c r="O11" s="29"/>
      <c r="P11" s="23"/>
      <c r="Q11" s="11"/>
      <c r="R11" s="28"/>
      <c r="S11" s="20"/>
      <c r="T11" s="20"/>
      <c r="U11" s="27" t="s">
        <v>2</v>
      </c>
      <c r="V11" s="26">
        <v>139392</v>
      </c>
      <c r="W11" s="24">
        <v>4233</v>
      </c>
      <c r="X11" s="23">
        <v>135159</v>
      </c>
      <c r="Y11" s="24">
        <v>153456</v>
      </c>
      <c r="Z11" s="25">
        <v>153456</v>
      </c>
      <c r="AA11" s="24">
        <v>3970</v>
      </c>
      <c r="AB11" s="23">
        <v>149486</v>
      </c>
      <c r="AC11" s="24">
        <v>6884</v>
      </c>
      <c r="AD11" s="25">
        <v>131761</v>
      </c>
      <c r="AE11" s="24">
        <v>6884</v>
      </c>
      <c r="AF11" s="23">
        <v>124877</v>
      </c>
      <c r="AG11" s="21">
        <v>156268</v>
      </c>
      <c r="AH11" s="22">
        <v>159784</v>
      </c>
      <c r="AI11" s="21">
        <v>3516</v>
      </c>
      <c r="AJ11" s="20">
        <v>156268</v>
      </c>
    </row>
    <row r="12" spans="1:36" ht="25.5" customHeight="1" x14ac:dyDescent="0.55000000000000004">
      <c r="A12" s="37" t="s">
        <v>1</v>
      </c>
      <c r="B12" s="36">
        <f t="shared" si="0"/>
        <v>73843.75</v>
      </c>
      <c r="C12" s="36">
        <f t="shared" si="1"/>
        <v>31581.5</v>
      </c>
      <c r="D12" s="35">
        <f t="shared" si="1"/>
        <v>42262.25</v>
      </c>
      <c r="E12" s="33"/>
      <c r="F12" s="34"/>
      <c r="G12" s="31"/>
      <c r="H12" s="23"/>
      <c r="I12" s="33"/>
      <c r="J12" s="32"/>
      <c r="K12" s="31"/>
      <c r="L12" s="23"/>
      <c r="M12" s="11"/>
      <c r="N12" s="30"/>
      <c r="O12" s="29"/>
      <c r="P12" s="23"/>
      <c r="Q12" s="11"/>
      <c r="R12" s="28"/>
      <c r="S12" s="20"/>
      <c r="T12" s="20"/>
      <c r="U12" s="27" t="s">
        <v>1</v>
      </c>
      <c r="V12" s="26">
        <v>76273</v>
      </c>
      <c r="W12" s="24">
        <v>31225</v>
      </c>
      <c r="X12" s="23">
        <v>45049</v>
      </c>
      <c r="Y12" s="24">
        <v>77196</v>
      </c>
      <c r="Z12" s="25">
        <v>77196</v>
      </c>
      <c r="AA12" s="24">
        <v>31375</v>
      </c>
      <c r="AB12" s="23">
        <v>45821</v>
      </c>
      <c r="AC12" s="24">
        <v>30838</v>
      </c>
      <c r="AD12" s="25">
        <v>69190</v>
      </c>
      <c r="AE12" s="24">
        <v>30838</v>
      </c>
      <c r="AF12" s="23">
        <v>38292</v>
      </c>
      <c r="AG12" s="21">
        <v>39887</v>
      </c>
      <c r="AH12" s="22">
        <v>72775</v>
      </c>
      <c r="AI12" s="21">
        <v>32888</v>
      </c>
      <c r="AJ12" s="20">
        <v>39887</v>
      </c>
    </row>
    <row r="13" spans="1:36" ht="21" customHeight="1" thickBot="1" x14ac:dyDescent="0.6">
      <c r="A13" s="19" t="s">
        <v>0</v>
      </c>
      <c r="B13" s="18">
        <f t="shared" si="0"/>
        <v>143787</v>
      </c>
      <c r="C13" s="18">
        <f t="shared" si="1"/>
        <v>68362.5</v>
      </c>
      <c r="D13" s="17">
        <f t="shared" si="1"/>
        <v>75424.5</v>
      </c>
      <c r="E13" s="15"/>
      <c r="F13" s="16"/>
      <c r="G13" s="5"/>
      <c r="H13" s="4"/>
      <c r="I13" s="15"/>
      <c r="J13" s="14"/>
      <c r="K13" s="5"/>
      <c r="L13" s="4"/>
      <c r="M13" s="11"/>
      <c r="N13" s="13"/>
      <c r="O13" s="12"/>
      <c r="P13" s="4"/>
      <c r="Q13" s="11"/>
      <c r="R13" s="10"/>
      <c r="S13" s="4"/>
      <c r="T13" s="4"/>
      <c r="U13" s="9" t="s">
        <v>0</v>
      </c>
      <c r="V13" s="8">
        <v>137794</v>
      </c>
      <c r="W13" s="5">
        <v>63507</v>
      </c>
      <c r="X13" s="4">
        <v>74287</v>
      </c>
      <c r="Y13" s="5">
        <v>140790</v>
      </c>
      <c r="Z13" s="7">
        <v>140790</v>
      </c>
      <c r="AA13" s="5">
        <v>65594</v>
      </c>
      <c r="AB13" s="4">
        <v>75196</v>
      </c>
      <c r="AC13" s="5">
        <v>73319</v>
      </c>
      <c r="AD13" s="7">
        <v>151976</v>
      </c>
      <c r="AE13" s="5">
        <v>73319</v>
      </c>
      <c r="AF13" s="4">
        <v>78657</v>
      </c>
      <c r="AG13" s="5">
        <v>73558</v>
      </c>
      <c r="AH13" s="6">
        <v>144588</v>
      </c>
      <c r="AI13" s="5">
        <v>71030</v>
      </c>
      <c r="AJ13" s="4">
        <v>73558</v>
      </c>
    </row>
    <row r="14" spans="1:36" x14ac:dyDescent="0.2">
      <c r="A14" s="2"/>
      <c r="B14" s="2"/>
      <c r="C14" s="2"/>
      <c r="D14" s="2"/>
    </row>
    <row r="15" spans="1:36" x14ac:dyDescent="0.2">
      <c r="A15" s="2"/>
      <c r="B15" s="3"/>
      <c r="C15" s="2"/>
      <c r="D15" s="2"/>
      <c r="G15" s="1"/>
    </row>
    <row r="16" spans="1:36" x14ac:dyDescent="0.2">
      <c r="B16" s="1"/>
    </row>
  </sheetData>
  <mergeCells count="9">
    <mergeCell ref="Z3:AB3"/>
    <mergeCell ref="AD3:AF3"/>
    <mergeCell ref="AH3:AJ3"/>
    <mergeCell ref="B3:D3"/>
    <mergeCell ref="F3:H3"/>
    <mergeCell ref="J3:L3"/>
    <mergeCell ref="N3:P3"/>
    <mergeCell ref="R3:T3"/>
    <mergeCell ref="V3:X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cp:lastPrinted>2018-02-05T11:31:42Z</cp:lastPrinted>
  <dcterms:created xsi:type="dcterms:W3CDTF">2018-02-05T11:15:28Z</dcterms:created>
  <dcterms:modified xsi:type="dcterms:W3CDTF">2018-02-05T11:31:49Z</dcterms:modified>
</cp:coreProperties>
</file>