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7.สถิติหญิงและชาย\"/>
    </mc:Choice>
  </mc:AlternateContent>
  <bookViews>
    <workbookView xWindow="9090" yWindow="105" windowWidth="11175" windowHeight="8010"/>
  </bookViews>
  <sheets>
    <sheet name="T-7.1" sheetId="29" r:id="rId1"/>
  </sheets>
  <definedNames>
    <definedName name="_xlnm.Print_Area" localSheetId="0">'T-7.1'!$A$1:$AC$31</definedName>
  </definedNames>
  <calcPr calcId="162913"/>
</workbook>
</file>

<file path=xl/calcChain.xml><?xml version="1.0" encoding="utf-8"?>
<calcChain xmlns="http://schemas.openxmlformats.org/spreadsheetml/2006/main">
  <c r="G19" i="29" l="1"/>
  <c r="AA19" i="29"/>
  <c r="Z19" i="29"/>
  <c r="Y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F19" i="29"/>
  <c r="H10" i="29"/>
  <c r="H9" i="29" s="1"/>
  <c r="G10" i="29"/>
  <c r="G9" i="29" s="1"/>
  <c r="F10" i="29"/>
  <c r="F9" i="29" s="1"/>
  <c r="I10" i="29"/>
  <c r="I9" i="29" s="1"/>
  <c r="J10" i="29"/>
  <c r="J9" i="29" s="1"/>
  <c r="K10" i="29"/>
  <c r="K9" i="29" s="1"/>
  <c r="L10" i="29"/>
  <c r="M10" i="29"/>
  <c r="N10" i="29"/>
  <c r="N9" i="29" s="1"/>
  <c r="O10" i="29"/>
  <c r="O9" i="29" s="1"/>
  <c r="P10" i="29"/>
  <c r="P9" i="29" s="1"/>
  <c r="Q10" i="29"/>
  <c r="Q9" i="29" s="1"/>
  <c r="R10" i="29"/>
  <c r="R9" i="29" s="1"/>
  <c r="S10" i="29"/>
  <c r="S9" i="29" s="1"/>
  <c r="T10" i="29"/>
  <c r="T9" i="29" s="1"/>
  <c r="U10" i="29"/>
  <c r="U9" i="29" s="1"/>
  <c r="V10" i="29"/>
  <c r="V9" i="29" s="1"/>
  <c r="Y10" i="29"/>
  <c r="Y9" i="29" s="1"/>
  <c r="Z10" i="29"/>
  <c r="Z9" i="29" s="1"/>
  <c r="AA10" i="29"/>
  <c r="AA9" i="29" s="1"/>
  <c r="E20" i="29"/>
  <c r="E21" i="29"/>
  <c r="E22" i="29"/>
  <c r="E23" i="29"/>
  <c r="E24" i="29"/>
  <c r="E25" i="29"/>
  <c r="E26" i="29"/>
  <c r="E27" i="29"/>
  <c r="E12" i="29"/>
  <c r="E13" i="29"/>
  <c r="E14" i="29"/>
  <c r="E15" i="29"/>
  <c r="E16" i="29"/>
  <c r="E17" i="29"/>
  <c r="E18" i="29"/>
  <c r="E11" i="29"/>
  <c r="L9" i="29" l="1"/>
  <c r="M9" i="29"/>
  <c r="E19" i="29"/>
  <c r="E10" i="29"/>
  <c r="E9" i="29" s="1"/>
</calcChain>
</file>

<file path=xl/sharedStrings.xml><?xml version="1.0" encoding="utf-8"?>
<sst xmlns="http://schemas.openxmlformats.org/spreadsheetml/2006/main" count="105" uniqueCount="71">
  <si>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</si>
  <si>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</si>
  <si>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</si>
  <si>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</si>
  <si>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</si>
  <si>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</si>
  <si>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</si>
  <si>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</si>
  <si>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</si>
  <si>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</si>
  <si>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</si>
  <si>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</si>
  <si>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</si>
  <si>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</si>
  <si>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</si>
  <si>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</si>
  <si>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</si>
  <si>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</si>
  <si>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</si>
  <si>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</si>
  <si>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</si>
  <si>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</si>
  <si>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</si>
  <si>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</si>
  <si>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</si>
  <si>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</si>
  <si>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</si>
  <si>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</si>
  <si>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</si>
  <si>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</si>
  <si>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</si>
  <si>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</si>
  <si>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</si>
  <si>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</si>
  <si>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</si>
  <si>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</si>
  <si>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</si>
  <si>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</si>
  <si>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</si>
  <si>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</si>
  <si>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</si>
  <si>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</si>
  <si>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</si>
  <si>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</si>
  <si>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</si>
  <si>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</si>
  <si>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</si>
  <si>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</si>
  <si>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</si>
  <si>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</si>
  <si>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</si>
  <si>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</si>
  <si>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</si>
  <si>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</si>
  <si>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</si>
  <si>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</si>
  <si>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</si>
  <si>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</si>
  <si>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</si>
  <si>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</si>
  <si>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</si>
  <si>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</si>
  <si>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</si>
  <si>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</si>
  <si>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</si>
  <si>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Mueang Lamphun District</t>
  </si>
  <si>
    <t>Mueang Lamphun  District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</si>
  <si>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</si>
  <si>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</si>
  <si>
    <t>-</t>
  </si>
  <si>
    <t>*ในเวปไม่มีจำนวนชายหญิงเลยยังไม่แก้ให้เหมือนเวป  ยืนยันใช้ตารางของเรา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</si>
</sst>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b/>
      <sz val="10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/>
    <xf numFmtId="164" fontId="8" fillId="0" borderId="5" xfId="1" applyNumberFormat="1" applyFont="1" applyBorder="1"/>
    <xf numFmtId="164" fontId="8" fillId="0" borderId="6" xfId="1" applyNumberFormat="1" applyFont="1" applyBorder="1"/>
    <xf numFmtId="164" fontId="8" fillId="0" borderId="10" xfId="1" applyNumberFormat="1" applyFont="1" applyBorder="1"/>
    <xf numFmtId="164" fontId="8" fillId="0" borderId="7" xfId="1" applyNumberFormat="1" applyFont="1" applyBorder="1"/>
    <xf numFmtId="0" fontId="7" fillId="0" borderId="0" xfId="0" applyFont="1"/>
    <xf numFmtId="0" fontId="8" fillId="0" borderId="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indent="1"/>
    </xf>
    <xf numFmtId="0" fontId="9" fillId="0" borderId="9" xfId="0" applyFont="1" applyBorder="1" applyAlignment="1">
      <alignment vertical="center"/>
    </xf>
    <xf numFmtId="3" fontId="13" fillId="0" borderId="3" xfId="1" applyNumberFormat="1" applyFont="1" applyBorder="1" applyAlignment="1">
      <alignment horizontal="right"/>
    </xf>
    <xf numFmtId="3" fontId="13" fillId="0" borderId="2" xfId="1" applyNumberFormat="1" applyFont="1" applyBorder="1" applyAlignment="1">
      <alignment horizontal="right"/>
    </xf>
    <xf numFmtId="3" fontId="13" fillId="0" borderId="2" xfId="1" applyNumberFormat="1" applyFont="1" applyBorder="1" applyAlignment="1">
      <alignment horizontal="right" vertical="center"/>
    </xf>
    <xf numFmtId="3" fontId="13" fillId="0" borderId="0" xfId="1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3" xfId="1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164" fontId="9" fillId="0" borderId="9" xfId="1" applyNumberFormat="1" applyFont="1" applyBorder="1" applyAlignment="1">
      <alignment vertical="center"/>
    </xf>
    <xf numFmtId="3" fontId="9" fillId="0" borderId="3" xfId="1" applyNumberFormat="1" applyFont="1" applyBorder="1" applyAlignment="1">
      <alignment horizontal="right" vertical="center" indent="1"/>
    </xf>
    <xf numFmtId="3" fontId="9" fillId="0" borderId="9" xfId="1" applyNumberFormat="1" applyFont="1" applyBorder="1" applyAlignment="1">
      <alignment horizontal="right" vertical="center" indent="1"/>
    </xf>
    <xf numFmtId="3" fontId="9" fillId="0" borderId="3" xfId="0" applyNumberFormat="1" applyFont="1" applyBorder="1" applyAlignment="1">
      <alignment horizontal="right" vertical="center" indent="1"/>
    </xf>
    <xf numFmtId="3" fontId="9" fillId="0" borderId="0" xfId="1" applyNumberFormat="1" applyFont="1" applyAlignment="1">
      <alignment horizontal="right" vertical="center" indent="1"/>
    </xf>
    <xf numFmtId="3" fontId="13" fillId="0" borderId="9" xfId="1" applyNumberFormat="1" applyFont="1" applyBorder="1" applyAlignment="1">
      <alignment horizontal="right"/>
    </xf>
    <xf numFmtId="3" fontId="13" fillId="0" borderId="1" xfId="1" applyNumberFormat="1" applyFont="1" applyBorder="1" applyAlignment="1">
      <alignment horizontal="right"/>
    </xf>
    <xf numFmtId="3" fontId="13" fillId="0" borderId="3" xfId="1" applyNumberFormat="1" applyFont="1" applyBorder="1" applyAlignment="1">
      <alignment horizontal="right" indent="1"/>
    </xf>
    <xf numFmtId="3" fontId="13" fillId="0" borderId="2" xfId="1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left" vertical="center" indent="1"/>
    </xf>
    <xf numFmtId="3" fontId="13" fillId="0" borderId="3" xfId="1" applyNumberFormat="1" applyFont="1" applyBorder="1" applyAlignment="1">
      <alignment horizontal="right" indent="2"/>
    </xf>
    <xf numFmtId="3" fontId="13" fillId="0" borderId="3" xfId="1" applyNumberFormat="1" applyFont="1" applyBorder="1" applyAlignment="1">
      <alignment horizontal="right" vertical="center" indent="2"/>
    </xf>
    <xf numFmtId="3" fontId="9" fillId="0" borderId="9" xfId="1" applyNumberFormat="1" applyFont="1" applyBorder="1" applyAlignment="1">
      <alignment horizontal="right" vertical="center" indent="2"/>
    </xf>
    <xf numFmtId="3" fontId="9" fillId="0" borderId="3" xfId="0" applyNumberFormat="1" applyFont="1" applyBorder="1" applyAlignment="1">
      <alignment horizontal="right" vertical="center" indent="2"/>
    </xf>
    <xf numFmtId="3" fontId="9" fillId="0" borderId="3" xfId="1" applyNumberFormat="1" applyFont="1" applyBorder="1" applyAlignment="1">
      <alignment horizontal="right" vertical="center" indent="2"/>
    </xf>
    <xf numFmtId="164" fontId="8" fillId="0" borderId="6" xfId="1" applyNumberFormat="1" applyFont="1" applyBorder="1" applyAlignment="1">
      <alignment horizontal="right" indent="2"/>
    </xf>
    <xf numFmtId="0" fontId="14" fillId="2" borderId="0" xfId="0" applyFont="1" applyFill="1"/>
    <xf numFmtId="0" fontId="9" fillId="2" borderId="0" xfId="0" applyFont="1" applyFill="1"/>
    <xf numFmtId="3" fontId="13" fillId="0" borderId="3" xfId="1" applyNumberFormat="1" applyFont="1" applyBorder="1" applyAlignment="1">
      <alignment horizontal="center"/>
    </xf>
    <xf numFmtId="3" fontId="13" fillId="0" borderId="2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เครื่องหมายจุลภาค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L32"/>
  <sheetViews>
    <sheetView showGridLines="0" tabSelected="1" view="pageLayout" zoomScale="85" zoomScaleNormal="100" zoomScaleSheetLayoutView="100" zoomScalePageLayoutView="85" workbookViewId="0">
      <selection activeCell="AC19" sqref="AC19"/>
    </sheetView>
  </sheetViews>
  <sheetFormatPr defaultColWidth="9.140625" defaultRowHeight="18.75" x14ac:dyDescent="0.3"/>
  <cols>
    <col min="1" max="1" width="1.28515625" style="7" customWidth="1"/>
    <col min="2" max="2" width="5.85546875" style="7" customWidth="1"/>
    <col min="3" max="3" width="4.42578125" style="7" customWidth="1"/>
    <col min="4" max="4" width="5.42578125" style="7" customWidth="1"/>
    <col min="5" max="5" width="7.140625" style="7" customWidth="1"/>
    <col min="6" max="21" width="5.140625" style="7" customWidth="1"/>
    <col min="22" max="22" width="6.140625" style="7" customWidth="1"/>
    <col min="23" max="23" width="0.5703125" style="7" customWidth="1"/>
    <col min="24" max="24" width="6.42578125" style="7" customWidth="1"/>
    <col min="25" max="25" width="8.140625" style="7" customWidth="1"/>
    <col min="26" max="26" width="9.7109375" style="7" customWidth="1"/>
    <col min="27" max="27" width="13.140625" style="7" customWidth="1"/>
    <col min="28" max="28" width="1.28515625" style="7" customWidth="1"/>
    <col min="29" max="29" width="20.425781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38" s="1" customFormat="1" x14ac:dyDescent="0.3">
      <c r="B1" s="1" t="s">
        <v>7</v>
      </c>
      <c r="C1" s="2">
        <v>7.1</v>
      </c>
      <c r="D1" s="1" t="s">
        <v>67</v>
      </c>
    </row>
    <row r="2" spans="1:38" s="3" customFormat="1" x14ac:dyDescent="0.3">
      <c r="B2" s="4" t="s">
        <v>36</v>
      </c>
      <c r="C2" s="2">
        <v>7.1</v>
      </c>
      <c r="D2" s="5" t="s">
        <v>68</v>
      </c>
      <c r="E2" s="1"/>
    </row>
    <row r="3" spans="1:3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38" s="9" customFormat="1" ht="21.75" customHeight="1" x14ac:dyDescent="0.25">
      <c r="A4" s="76" t="s">
        <v>8</v>
      </c>
      <c r="B4" s="76"/>
      <c r="C4" s="76"/>
      <c r="D4" s="77"/>
      <c r="E4" s="8"/>
      <c r="F4" s="82" t="s">
        <v>49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4"/>
      <c r="AB4" s="85" t="s">
        <v>9</v>
      </c>
      <c r="AC4" s="86"/>
    </row>
    <row r="5" spans="1:38" s="9" customFormat="1" ht="13.5" x14ac:dyDescent="0.25">
      <c r="A5" s="78"/>
      <c r="B5" s="78"/>
      <c r="C5" s="78"/>
      <c r="D5" s="79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91" t="s">
        <v>10</v>
      </c>
      <c r="W5" s="92"/>
      <c r="X5" s="14"/>
      <c r="Y5" s="15" t="s">
        <v>11</v>
      </c>
      <c r="Z5" s="15" t="s">
        <v>37</v>
      </c>
      <c r="AA5" s="15" t="s">
        <v>38</v>
      </c>
      <c r="AB5" s="87"/>
      <c r="AC5" s="88"/>
      <c r="AH5" s="67" t="s">
        <v>70</v>
      </c>
      <c r="AI5" s="68"/>
      <c r="AJ5" s="68"/>
      <c r="AK5" s="68"/>
      <c r="AL5" s="68"/>
    </row>
    <row r="6" spans="1:38" s="9" customFormat="1" ht="13.5" x14ac:dyDescent="0.25">
      <c r="A6" s="78"/>
      <c r="B6" s="78"/>
      <c r="C6" s="78"/>
      <c r="D6" s="79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93" t="s">
        <v>12</v>
      </c>
      <c r="W6" s="94"/>
      <c r="X6" s="14"/>
      <c r="Y6" s="18" t="s">
        <v>14</v>
      </c>
      <c r="Z6" s="18" t="s">
        <v>39</v>
      </c>
      <c r="AA6" s="18" t="s">
        <v>40</v>
      </c>
      <c r="AB6" s="87"/>
      <c r="AC6" s="88"/>
    </row>
    <row r="7" spans="1:38" s="9" customFormat="1" ht="13.5" x14ac:dyDescent="0.25">
      <c r="A7" s="78"/>
      <c r="B7" s="78"/>
      <c r="C7" s="78"/>
      <c r="D7" s="79"/>
      <c r="E7" s="33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95" t="s">
        <v>31</v>
      </c>
      <c r="W7" s="96"/>
      <c r="X7" s="14" t="s">
        <v>13</v>
      </c>
      <c r="Y7" s="18" t="s">
        <v>41</v>
      </c>
      <c r="Z7" s="18" t="s">
        <v>47</v>
      </c>
      <c r="AA7" s="18" t="s">
        <v>42</v>
      </c>
      <c r="AB7" s="87"/>
      <c r="AC7" s="88"/>
      <c r="AI7" s="68"/>
      <c r="AJ7" s="68"/>
      <c r="AK7" s="68"/>
      <c r="AL7" s="68"/>
    </row>
    <row r="8" spans="1:38" s="9" customFormat="1" ht="13.5" x14ac:dyDescent="0.25">
      <c r="A8" s="80"/>
      <c r="B8" s="80"/>
      <c r="C8" s="80"/>
      <c r="D8" s="81"/>
      <c r="E8" s="19" t="s">
        <v>0</v>
      </c>
      <c r="F8" s="34" t="s">
        <v>15</v>
      </c>
      <c r="G8" s="35" t="s">
        <v>16</v>
      </c>
      <c r="H8" s="36" t="s">
        <v>17</v>
      </c>
      <c r="I8" s="35" t="s">
        <v>18</v>
      </c>
      <c r="J8" s="36" t="s">
        <v>19</v>
      </c>
      <c r="K8" s="35" t="s">
        <v>20</v>
      </c>
      <c r="L8" s="36" t="s">
        <v>21</v>
      </c>
      <c r="M8" s="35" t="s">
        <v>22</v>
      </c>
      <c r="N8" s="36" t="s">
        <v>23</v>
      </c>
      <c r="O8" s="35" t="s">
        <v>24</v>
      </c>
      <c r="P8" s="36" t="s">
        <v>25</v>
      </c>
      <c r="Q8" s="35" t="s">
        <v>26</v>
      </c>
      <c r="R8" s="36" t="s">
        <v>27</v>
      </c>
      <c r="S8" s="35" t="s">
        <v>28</v>
      </c>
      <c r="T8" s="36" t="s">
        <v>29</v>
      </c>
      <c r="U8" s="35" t="s">
        <v>30</v>
      </c>
      <c r="V8" s="95" t="s">
        <v>33</v>
      </c>
      <c r="W8" s="97"/>
      <c r="X8" s="21" t="s">
        <v>32</v>
      </c>
      <c r="Y8" s="21" t="s">
        <v>43</v>
      </c>
      <c r="Z8" s="21" t="s">
        <v>44</v>
      </c>
      <c r="AA8" s="21" t="s">
        <v>45</v>
      </c>
      <c r="AB8" s="89"/>
      <c r="AC8" s="90"/>
    </row>
    <row r="9" spans="1:38" s="22" customFormat="1" ht="19.149999999999999" customHeight="1" x14ac:dyDescent="0.25">
      <c r="A9" s="74" t="s">
        <v>6</v>
      </c>
      <c r="B9" s="74"/>
      <c r="C9" s="74"/>
      <c r="D9" s="74"/>
      <c r="E9" s="39">
        <f>SUM(E10,E19)</f>
        <v>405918</v>
      </c>
      <c r="F9" s="39">
        <f t="shared" ref="F9:AA9" si="0">SUM(F10,F19)</f>
        <v>16881</v>
      </c>
      <c r="G9" s="39">
        <f t="shared" si="0"/>
        <v>17999</v>
      </c>
      <c r="H9" s="39">
        <f t="shared" si="0"/>
        <v>19033</v>
      </c>
      <c r="I9" s="39">
        <f t="shared" si="0"/>
        <v>19523</v>
      </c>
      <c r="J9" s="39">
        <f t="shared" si="0"/>
        <v>25289</v>
      </c>
      <c r="K9" s="39">
        <f t="shared" si="0"/>
        <v>28793</v>
      </c>
      <c r="L9" s="39">
        <f t="shared" si="0"/>
        <v>29519</v>
      </c>
      <c r="M9" s="39">
        <f t="shared" si="0"/>
        <v>29706</v>
      </c>
      <c r="N9" s="39">
        <f t="shared" si="0"/>
        <v>27433</v>
      </c>
      <c r="O9" s="39">
        <f t="shared" si="0"/>
        <v>29575</v>
      </c>
      <c r="P9" s="39">
        <f t="shared" si="0"/>
        <v>35797</v>
      </c>
      <c r="Q9" s="39">
        <f t="shared" si="0"/>
        <v>36531</v>
      </c>
      <c r="R9" s="39">
        <f t="shared" si="0"/>
        <v>31043</v>
      </c>
      <c r="S9" s="39">
        <f t="shared" si="0"/>
        <v>21263</v>
      </c>
      <c r="T9" s="39">
        <f t="shared" si="0"/>
        <v>11713</v>
      </c>
      <c r="U9" s="40">
        <f t="shared" si="0"/>
        <v>8814</v>
      </c>
      <c r="V9" s="57">
        <f t="shared" si="0"/>
        <v>11755</v>
      </c>
      <c r="W9" s="56"/>
      <c r="X9" s="69" t="s">
        <v>69</v>
      </c>
      <c r="Y9" s="58">
        <f t="shared" si="0"/>
        <v>1491</v>
      </c>
      <c r="Z9" s="58">
        <f t="shared" si="0"/>
        <v>520</v>
      </c>
      <c r="AA9" s="61">
        <f t="shared" si="0"/>
        <v>3240</v>
      </c>
      <c r="AB9" s="75" t="s">
        <v>0</v>
      </c>
      <c r="AC9" s="75"/>
    </row>
    <row r="10" spans="1:38" s="23" customFormat="1" ht="19.149999999999999" customHeight="1" x14ac:dyDescent="0.5">
      <c r="B10" s="23" t="s">
        <v>2</v>
      </c>
      <c r="E10" s="41">
        <f>SUM(E11:E18)</f>
        <v>196184</v>
      </c>
      <c r="F10" s="41">
        <f>SUM(F11:F18)</f>
        <v>8597</v>
      </c>
      <c r="G10" s="41">
        <f>SUM(G11:G18)</f>
        <v>9236</v>
      </c>
      <c r="H10" s="41">
        <f>SUM(H11:H18)</f>
        <v>9872</v>
      </c>
      <c r="I10" s="41">
        <f t="shared" ref="I10:AA10" si="1">SUM(I11:I18)</f>
        <v>9897</v>
      </c>
      <c r="J10" s="41">
        <f t="shared" si="1"/>
        <v>12560</v>
      </c>
      <c r="K10" s="41">
        <f t="shared" si="1"/>
        <v>14605</v>
      </c>
      <c r="L10" s="41">
        <f t="shared" si="1"/>
        <v>14812</v>
      </c>
      <c r="M10" s="41">
        <f t="shared" si="1"/>
        <v>14697</v>
      </c>
      <c r="N10" s="41">
        <f t="shared" si="1"/>
        <v>13325</v>
      </c>
      <c r="O10" s="41">
        <f t="shared" si="1"/>
        <v>14006</v>
      </c>
      <c r="P10" s="41">
        <f t="shared" si="1"/>
        <v>16451</v>
      </c>
      <c r="Q10" s="41">
        <f t="shared" si="1"/>
        <v>16851</v>
      </c>
      <c r="R10" s="41">
        <f t="shared" si="1"/>
        <v>14294</v>
      </c>
      <c r="S10" s="41">
        <f t="shared" si="1"/>
        <v>9729</v>
      </c>
      <c r="T10" s="41">
        <f t="shared" si="1"/>
        <v>5439</v>
      </c>
      <c r="U10" s="41">
        <f t="shared" si="1"/>
        <v>4105</v>
      </c>
      <c r="V10" s="41">
        <f t="shared" si="1"/>
        <v>4952</v>
      </c>
      <c r="W10" s="42"/>
      <c r="X10" s="70" t="s">
        <v>69</v>
      </c>
      <c r="Y10" s="59">
        <f t="shared" si="1"/>
        <v>790</v>
      </c>
      <c r="Z10" s="59">
        <f t="shared" si="1"/>
        <v>334</v>
      </c>
      <c r="AA10" s="62">
        <f t="shared" si="1"/>
        <v>1632</v>
      </c>
      <c r="AB10" s="24"/>
      <c r="AC10" s="60" t="s">
        <v>4</v>
      </c>
    </row>
    <row r="11" spans="1:38" s="25" customFormat="1" ht="19.149999999999999" customHeight="1" x14ac:dyDescent="0.5">
      <c r="A11" s="25" t="s">
        <v>50</v>
      </c>
      <c r="E11" s="43">
        <f>SUM(F11:AA11)</f>
        <v>68781</v>
      </c>
      <c r="F11" s="44">
        <v>3074</v>
      </c>
      <c r="G11" s="45">
        <v>3304</v>
      </c>
      <c r="H11" s="43">
        <v>3627</v>
      </c>
      <c r="I11" s="44">
        <v>3364</v>
      </c>
      <c r="J11" s="45">
        <v>4346</v>
      </c>
      <c r="K11" s="46">
        <v>5143</v>
      </c>
      <c r="L11" s="44">
        <v>5503</v>
      </c>
      <c r="M11" s="46">
        <v>5544</v>
      </c>
      <c r="N11" s="43">
        <v>4809</v>
      </c>
      <c r="O11" s="44">
        <v>4672</v>
      </c>
      <c r="P11" s="45">
        <v>5489</v>
      </c>
      <c r="Q11" s="47">
        <v>5833</v>
      </c>
      <c r="R11" s="48">
        <v>5008</v>
      </c>
      <c r="S11" s="47">
        <v>3216</v>
      </c>
      <c r="T11" s="48">
        <v>1786</v>
      </c>
      <c r="U11" s="47">
        <v>1350</v>
      </c>
      <c r="V11" s="49">
        <v>1496</v>
      </c>
      <c r="W11" s="38"/>
      <c r="X11" s="71" t="s">
        <v>69</v>
      </c>
      <c r="Y11" s="52">
        <v>300</v>
      </c>
      <c r="Z11" s="52">
        <v>164</v>
      </c>
      <c r="AA11" s="63">
        <v>753</v>
      </c>
      <c r="AB11" s="37" t="s">
        <v>66</v>
      </c>
      <c r="AC11" s="26"/>
    </row>
    <row r="12" spans="1:38" s="25" customFormat="1" ht="19.149999999999999" customHeight="1" x14ac:dyDescent="0.5">
      <c r="A12" s="25" t="s">
        <v>51</v>
      </c>
      <c r="E12" s="44">
        <f t="shared" ref="E12:E27" si="2">SUM(F12:AA12)</f>
        <v>19264</v>
      </c>
      <c r="F12" s="44">
        <v>771</v>
      </c>
      <c r="G12" s="44">
        <v>856</v>
      </c>
      <c r="H12" s="44">
        <v>930</v>
      </c>
      <c r="I12" s="44">
        <v>963</v>
      </c>
      <c r="J12" s="44">
        <v>1141</v>
      </c>
      <c r="K12" s="44">
        <v>1512</v>
      </c>
      <c r="L12" s="44">
        <v>1419</v>
      </c>
      <c r="M12" s="44">
        <v>1365</v>
      </c>
      <c r="N12" s="44">
        <v>1300</v>
      </c>
      <c r="O12" s="44">
        <v>1399</v>
      </c>
      <c r="P12" s="44">
        <v>1686</v>
      </c>
      <c r="Q12" s="44">
        <v>1830</v>
      </c>
      <c r="R12" s="44">
        <v>1431</v>
      </c>
      <c r="S12" s="44">
        <v>978</v>
      </c>
      <c r="T12" s="44">
        <v>527</v>
      </c>
      <c r="U12" s="44">
        <v>382</v>
      </c>
      <c r="V12" s="50">
        <v>560</v>
      </c>
      <c r="W12" s="38"/>
      <c r="X12" s="71" t="s">
        <v>69</v>
      </c>
      <c r="Y12" s="54">
        <v>49</v>
      </c>
      <c r="Z12" s="54">
        <v>21</v>
      </c>
      <c r="AA12" s="64">
        <v>144</v>
      </c>
      <c r="AB12" s="37" t="s">
        <v>58</v>
      </c>
    </row>
    <row r="13" spans="1:38" s="25" customFormat="1" ht="19.149999999999999" customHeight="1" x14ac:dyDescent="0.5">
      <c r="A13" s="25" t="s">
        <v>52</v>
      </c>
      <c r="E13" s="43">
        <f t="shared" si="2"/>
        <v>19478</v>
      </c>
      <c r="F13" s="44">
        <v>779</v>
      </c>
      <c r="G13" s="45">
        <v>800</v>
      </c>
      <c r="H13" s="43">
        <v>833</v>
      </c>
      <c r="I13" s="44">
        <v>875</v>
      </c>
      <c r="J13" s="45">
        <v>1206</v>
      </c>
      <c r="K13" s="46">
        <v>1434</v>
      </c>
      <c r="L13" s="44">
        <v>1386</v>
      </c>
      <c r="M13" s="46">
        <v>1374</v>
      </c>
      <c r="N13" s="43">
        <v>1314</v>
      </c>
      <c r="O13" s="44">
        <v>1381</v>
      </c>
      <c r="P13" s="45">
        <v>1769</v>
      </c>
      <c r="Q13" s="47">
        <v>1811</v>
      </c>
      <c r="R13" s="48">
        <v>1599</v>
      </c>
      <c r="S13" s="47">
        <v>1134</v>
      </c>
      <c r="T13" s="48">
        <v>656</v>
      </c>
      <c r="U13" s="47">
        <v>453</v>
      </c>
      <c r="V13" s="49">
        <v>569</v>
      </c>
      <c r="W13" s="38"/>
      <c r="X13" s="71" t="s">
        <v>69</v>
      </c>
      <c r="Y13" s="52">
        <v>54</v>
      </c>
      <c r="Z13" s="52">
        <v>14</v>
      </c>
      <c r="AA13" s="63">
        <v>37</v>
      </c>
      <c r="AB13" s="37" t="s">
        <v>59</v>
      </c>
    </row>
    <row r="14" spans="1:38" s="25" customFormat="1" ht="19.149999999999999" customHeight="1" x14ac:dyDescent="0.5">
      <c r="A14" s="25" t="s">
        <v>53</v>
      </c>
      <c r="E14" s="43">
        <f t="shared" si="2"/>
        <v>35058</v>
      </c>
      <c r="F14" s="44">
        <v>1734</v>
      </c>
      <c r="G14" s="45">
        <v>2010</v>
      </c>
      <c r="H14" s="43">
        <v>2128</v>
      </c>
      <c r="I14" s="44">
        <v>2136</v>
      </c>
      <c r="J14" s="45">
        <v>2401</v>
      </c>
      <c r="K14" s="46">
        <v>2546</v>
      </c>
      <c r="L14" s="44">
        <v>2567</v>
      </c>
      <c r="M14" s="46">
        <v>2520</v>
      </c>
      <c r="N14" s="43">
        <v>2416</v>
      </c>
      <c r="O14" s="44">
        <v>2757</v>
      </c>
      <c r="P14" s="45">
        <v>2829</v>
      </c>
      <c r="Q14" s="47">
        <v>2551</v>
      </c>
      <c r="R14" s="48">
        <v>2113</v>
      </c>
      <c r="S14" s="47">
        <v>1481</v>
      </c>
      <c r="T14" s="48">
        <v>893</v>
      </c>
      <c r="U14" s="47">
        <v>739</v>
      </c>
      <c r="V14" s="49">
        <v>802</v>
      </c>
      <c r="W14" s="38"/>
      <c r="X14" s="71" t="s">
        <v>69</v>
      </c>
      <c r="Y14" s="54">
        <v>85</v>
      </c>
      <c r="Z14" s="54">
        <v>63</v>
      </c>
      <c r="AA14" s="63">
        <v>287</v>
      </c>
      <c r="AB14" s="37" t="s">
        <v>60</v>
      </c>
    </row>
    <row r="15" spans="1:38" s="25" customFormat="1" ht="19.149999999999999" customHeight="1" x14ac:dyDescent="0.5">
      <c r="A15" s="25" t="s">
        <v>54</v>
      </c>
      <c r="E15" s="43">
        <f t="shared" si="2"/>
        <v>10147</v>
      </c>
      <c r="F15" s="44">
        <v>531</v>
      </c>
      <c r="G15" s="45">
        <v>550</v>
      </c>
      <c r="H15" s="43">
        <v>576</v>
      </c>
      <c r="I15" s="44">
        <v>610</v>
      </c>
      <c r="J15" s="45">
        <v>668</v>
      </c>
      <c r="K15" s="46">
        <v>769</v>
      </c>
      <c r="L15" s="44">
        <v>795</v>
      </c>
      <c r="M15" s="46">
        <v>823</v>
      </c>
      <c r="N15" s="43">
        <v>801</v>
      </c>
      <c r="O15" s="44">
        <v>863</v>
      </c>
      <c r="P15" s="45">
        <v>780</v>
      </c>
      <c r="Q15" s="47">
        <v>652</v>
      </c>
      <c r="R15" s="48">
        <v>581</v>
      </c>
      <c r="S15" s="47">
        <v>415</v>
      </c>
      <c r="T15" s="48">
        <v>237</v>
      </c>
      <c r="U15" s="47">
        <v>214</v>
      </c>
      <c r="V15" s="49">
        <v>244</v>
      </c>
      <c r="W15" s="38"/>
      <c r="X15" s="71" t="s">
        <v>69</v>
      </c>
      <c r="Y15" s="54">
        <v>2</v>
      </c>
      <c r="Z15" s="54">
        <v>13</v>
      </c>
      <c r="AA15" s="63">
        <v>23</v>
      </c>
      <c r="AB15" s="37" t="s">
        <v>61</v>
      </c>
    </row>
    <row r="16" spans="1:38" s="25" customFormat="1" ht="19.149999999999999" customHeight="1" x14ac:dyDescent="0.5">
      <c r="A16" s="25" t="s">
        <v>55</v>
      </c>
      <c r="E16" s="43">
        <f t="shared" si="2"/>
        <v>26518</v>
      </c>
      <c r="F16" s="44">
        <v>996</v>
      </c>
      <c r="G16" s="45">
        <v>1025</v>
      </c>
      <c r="H16" s="43">
        <v>1106</v>
      </c>
      <c r="I16" s="44">
        <v>1254</v>
      </c>
      <c r="J16" s="45">
        <v>1767</v>
      </c>
      <c r="K16" s="46">
        <v>1931</v>
      </c>
      <c r="L16" s="44">
        <v>1905</v>
      </c>
      <c r="M16" s="46">
        <v>1846</v>
      </c>
      <c r="N16" s="43">
        <v>1654</v>
      </c>
      <c r="O16" s="44">
        <v>1855</v>
      </c>
      <c r="P16" s="45">
        <v>2324</v>
      </c>
      <c r="Q16" s="47">
        <v>2453</v>
      </c>
      <c r="R16" s="48">
        <v>2140</v>
      </c>
      <c r="S16" s="47">
        <v>1563</v>
      </c>
      <c r="T16" s="48">
        <v>861</v>
      </c>
      <c r="U16" s="47">
        <v>596</v>
      </c>
      <c r="V16" s="49">
        <v>794</v>
      </c>
      <c r="W16" s="38"/>
      <c r="X16" s="71" t="s">
        <v>69</v>
      </c>
      <c r="Y16" s="54">
        <v>135</v>
      </c>
      <c r="Z16" s="54">
        <v>37</v>
      </c>
      <c r="AA16" s="63">
        <v>276</v>
      </c>
      <c r="AB16" s="37" t="s">
        <v>62</v>
      </c>
    </row>
    <row r="17" spans="1:29" s="25" customFormat="1" ht="19.149999999999999" customHeight="1" x14ac:dyDescent="0.5">
      <c r="A17" s="25" t="s">
        <v>56</v>
      </c>
      <c r="E17" s="43">
        <f t="shared" si="2"/>
        <v>8497</v>
      </c>
      <c r="F17" s="44">
        <v>390</v>
      </c>
      <c r="G17" s="45">
        <v>341</v>
      </c>
      <c r="H17" s="43">
        <v>316</v>
      </c>
      <c r="I17" s="44">
        <v>336</v>
      </c>
      <c r="J17" s="45">
        <v>450</v>
      </c>
      <c r="K17" s="46">
        <v>654</v>
      </c>
      <c r="L17" s="44">
        <v>614</v>
      </c>
      <c r="M17" s="46">
        <v>654</v>
      </c>
      <c r="N17" s="43">
        <v>508</v>
      </c>
      <c r="O17" s="44">
        <v>505</v>
      </c>
      <c r="P17" s="45">
        <v>832</v>
      </c>
      <c r="Q17" s="47">
        <v>929</v>
      </c>
      <c r="R17" s="48">
        <v>765</v>
      </c>
      <c r="S17" s="47">
        <v>416</v>
      </c>
      <c r="T17" s="48">
        <v>224</v>
      </c>
      <c r="U17" s="47">
        <v>178</v>
      </c>
      <c r="V17" s="49">
        <v>219</v>
      </c>
      <c r="W17" s="38"/>
      <c r="X17" s="71" t="s">
        <v>69</v>
      </c>
      <c r="Y17" s="52">
        <v>133</v>
      </c>
      <c r="Z17" s="52">
        <v>13</v>
      </c>
      <c r="AA17" s="63">
        <v>20</v>
      </c>
      <c r="AB17" s="37" t="s">
        <v>63</v>
      </c>
    </row>
    <row r="18" spans="1:29" s="25" customFormat="1" ht="19.149999999999999" customHeight="1" x14ac:dyDescent="0.5">
      <c r="A18" s="25" t="s">
        <v>57</v>
      </c>
      <c r="E18" s="43">
        <f t="shared" si="2"/>
        <v>8441</v>
      </c>
      <c r="F18" s="44">
        <v>322</v>
      </c>
      <c r="G18" s="45">
        <v>350</v>
      </c>
      <c r="H18" s="43">
        <v>356</v>
      </c>
      <c r="I18" s="44">
        <v>359</v>
      </c>
      <c r="J18" s="45">
        <v>581</v>
      </c>
      <c r="K18" s="46">
        <v>616</v>
      </c>
      <c r="L18" s="44">
        <v>623</v>
      </c>
      <c r="M18" s="46">
        <v>571</v>
      </c>
      <c r="N18" s="43">
        <v>523</v>
      </c>
      <c r="O18" s="44">
        <v>574</v>
      </c>
      <c r="P18" s="45">
        <v>742</v>
      </c>
      <c r="Q18" s="47">
        <v>792</v>
      </c>
      <c r="R18" s="48">
        <v>657</v>
      </c>
      <c r="S18" s="47">
        <v>526</v>
      </c>
      <c r="T18" s="48">
        <v>255</v>
      </c>
      <c r="U18" s="47">
        <v>193</v>
      </c>
      <c r="V18" s="49">
        <v>268</v>
      </c>
      <c r="W18" s="38"/>
      <c r="X18" s="71" t="s">
        <v>69</v>
      </c>
      <c r="Y18" s="52">
        <v>32</v>
      </c>
      <c r="Z18" s="52">
        <v>9</v>
      </c>
      <c r="AA18" s="63">
        <v>92</v>
      </c>
      <c r="AB18" s="37" t="s">
        <v>64</v>
      </c>
    </row>
    <row r="19" spans="1:29" s="23" customFormat="1" ht="19.149999999999999" customHeight="1" x14ac:dyDescent="0.5">
      <c r="B19" s="23" t="s">
        <v>3</v>
      </c>
      <c r="E19" s="41">
        <f>SUM(E20:E27)</f>
        <v>209734</v>
      </c>
      <c r="F19" s="41">
        <f>SUM(F20:F27)</f>
        <v>8284</v>
      </c>
      <c r="G19" s="41">
        <f>SUM(G20:G27)</f>
        <v>8763</v>
      </c>
      <c r="H19" s="41">
        <f>SUM(H20:H27)</f>
        <v>9161</v>
      </c>
      <c r="I19" s="41">
        <f t="shared" ref="I19" si="3">SUM(I20:I27)</f>
        <v>9626</v>
      </c>
      <c r="J19" s="41">
        <f t="shared" ref="J19" si="4">SUM(J20:J27)</f>
        <v>12729</v>
      </c>
      <c r="K19" s="41">
        <f t="shared" ref="K19" si="5">SUM(K20:K27)</f>
        <v>14188</v>
      </c>
      <c r="L19" s="41">
        <f t="shared" ref="L19" si="6">SUM(L20:L27)</f>
        <v>14707</v>
      </c>
      <c r="M19" s="41">
        <f t="shared" ref="M19" si="7">SUM(M20:M27)</f>
        <v>15009</v>
      </c>
      <c r="N19" s="41">
        <f t="shared" ref="N19" si="8">SUM(N20:N27)</f>
        <v>14108</v>
      </c>
      <c r="O19" s="41">
        <f t="shared" ref="O19" si="9">SUM(O20:O27)</f>
        <v>15569</v>
      </c>
      <c r="P19" s="41">
        <f t="shared" ref="P19" si="10">SUM(P20:P27)</f>
        <v>19346</v>
      </c>
      <c r="Q19" s="41">
        <f t="shared" ref="Q19" si="11">SUM(Q20:Q27)</f>
        <v>19680</v>
      </c>
      <c r="R19" s="41">
        <f t="shared" ref="R19" si="12">SUM(R20:R27)</f>
        <v>16749</v>
      </c>
      <c r="S19" s="41">
        <f t="shared" ref="S19" si="13">SUM(S20:S27)</f>
        <v>11534</v>
      </c>
      <c r="T19" s="41">
        <f t="shared" ref="T19" si="14">SUM(T20:T27)</f>
        <v>6274</v>
      </c>
      <c r="U19" s="41">
        <f t="shared" ref="U19" si="15">SUM(U20:U27)</f>
        <v>4709</v>
      </c>
      <c r="V19" s="41">
        <f t="shared" ref="V19" si="16">SUM(V20:V27)</f>
        <v>6803</v>
      </c>
      <c r="W19" s="42">
        <f t="shared" ref="W19" si="17">SUM(W20:W27)</f>
        <v>0</v>
      </c>
      <c r="X19" s="70" t="s">
        <v>69</v>
      </c>
      <c r="Y19" s="59">
        <f t="shared" ref="Y19" si="18">SUM(Y20:Y27)</f>
        <v>701</v>
      </c>
      <c r="Z19" s="59">
        <f t="shared" ref="Z19" si="19">SUM(Z20:Z27)</f>
        <v>186</v>
      </c>
      <c r="AA19" s="62">
        <f t="shared" ref="AA19" si="20">SUM(AA20:AA27)</f>
        <v>1608</v>
      </c>
      <c r="AB19" s="24"/>
      <c r="AC19" s="60" t="s">
        <v>5</v>
      </c>
    </row>
    <row r="20" spans="1:29" s="25" customFormat="1" ht="19.149999999999999" customHeight="1" x14ac:dyDescent="0.5">
      <c r="A20" s="25" t="s">
        <v>50</v>
      </c>
      <c r="E20" s="43">
        <f t="shared" si="2"/>
        <v>77317</v>
      </c>
      <c r="F20" s="44">
        <v>3058</v>
      </c>
      <c r="G20" s="45">
        <v>3221</v>
      </c>
      <c r="H20" s="43">
        <v>3349</v>
      </c>
      <c r="I20" s="44">
        <v>3318</v>
      </c>
      <c r="J20" s="45">
        <v>4375</v>
      </c>
      <c r="K20" s="46">
        <v>5218</v>
      </c>
      <c r="L20" s="44">
        <v>5599</v>
      </c>
      <c r="M20" s="46">
        <v>5984</v>
      </c>
      <c r="N20" s="43">
        <v>5421</v>
      </c>
      <c r="O20" s="44">
        <v>5687</v>
      </c>
      <c r="P20" s="45">
        <v>7058</v>
      </c>
      <c r="Q20" s="47">
        <v>7474</v>
      </c>
      <c r="R20" s="48">
        <v>6250</v>
      </c>
      <c r="S20" s="47">
        <v>4155</v>
      </c>
      <c r="T20" s="48">
        <v>2157</v>
      </c>
      <c r="U20" s="47">
        <v>1738</v>
      </c>
      <c r="V20" s="49">
        <v>2224</v>
      </c>
      <c r="W20" s="38"/>
      <c r="X20" s="71" t="s">
        <v>69</v>
      </c>
      <c r="Y20" s="52">
        <v>215</v>
      </c>
      <c r="Z20" s="55">
        <v>116</v>
      </c>
      <c r="AA20" s="65">
        <v>700</v>
      </c>
      <c r="AB20" s="37" t="s">
        <v>65</v>
      </c>
      <c r="AC20" s="26"/>
    </row>
    <row r="21" spans="1:29" s="25" customFormat="1" ht="19.149999999999999" customHeight="1" x14ac:dyDescent="0.5">
      <c r="A21" s="25" t="s">
        <v>51</v>
      </c>
      <c r="E21" s="43">
        <f t="shared" si="2"/>
        <v>19843</v>
      </c>
      <c r="F21" s="44">
        <v>754</v>
      </c>
      <c r="G21" s="45">
        <v>741</v>
      </c>
      <c r="H21" s="43">
        <v>872</v>
      </c>
      <c r="I21" s="44">
        <v>925</v>
      </c>
      <c r="J21" s="45">
        <v>1173</v>
      </c>
      <c r="K21" s="46">
        <v>1429</v>
      </c>
      <c r="L21" s="44">
        <v>1414</v>
      </c>
      <c r="M21" s="46">
        <v>1361</v>
      </c>
      <c r="N21" s="43">
        <v>1332</v>
      </c>
      <c r="O21" s="44">
        <v>1526</v>
      </c>
      <c r="P21" s="45">
        <v>1894</v>
      </c>
      <c r="Q21" s="47">
        <v>1964</v>
      </c>
      <c r="R21" s="48">
        <v>1570</v>
      </c>
      <c r="S21" s="47">
        <v>1075</v>
      </c>
      <c r="T21" s="48">
        <v>543</v>
      </c>
      <c r="U21" s="47">
        <v>355</v>
      </c>
      <c r="V21" s="49">
        <v>718</v>
      </c>
      <c r="W21" s="38"/>
      <c r="X21" s="71" t="s">
        <v>69</v>
      </c>
      <c r="Y21" s="52">
        <v>41</v>
      </c>
      <c r="Z21" s="55">
        <v>10</v>
      </c>
      <c r="AA21" s="65">
        <v>146</v>
      </c>
      <c r="AB21" s="37" t="s">
        <v>58</v>
      </c>
    </row>
    <row r="22" spans="1:29" s="25" customFormat="1" ht="19.149999999999999" customHeight="1" x14ac:dyDescent="0.5">
      <c r="A22" s="25" t="s">
        <v>52</v>
      </c>
      <c r="E22" s="43">
        <f t="shared" si="2"/>
        <v>20721</v>
      </c>
      <c r="F22" s="44">
        <v>672</v>
      </c>
      <c r="G22" s="45">
        <v>752</v>
      </c>
      <c r="H22" s="43">
        <v>779</v>
      </c>
      <c r="I22" s="44">
        <v>836</v>
      </c>
      <c r="J22" s="45">
        <v>1265</v>
      </c>
      <c r="K22" s="46">
        <v>1334</v>
      </c>
      <c r="L22" s="44">
        <v>1428</v>
      </c>
      <c r="M22" s="46">
        <v>1403</v>
      </c>
      <c r="N22" s="43">
        <v>1233</v>
      </c>
      <c r="O22" s="44">
        <v>1540</v>
      </c>
      <c r="P22" s="45">
        <v>2083</v>
      </c>
      <c r="Q22" s="47">
        <v>2157</v>
      </c>
      <c r="R22" s="48">
        <v>1855</v>
      </c>
      <c r="S22" s="47">
        <v>1319</v>
      </c>
      <c r="T22" s="48">
        <v>761</v>
      </c>
      <c r="U22" s="47">
        <v>518</v>
      </c>
      <c r="V22" s="49">
        <v>717</v>
      </c>
      <c r="W22" s="51"/>
      <c r="X22" s="72" t="s">
        <v>69</v>
      </c>
      <c r="Y22" s="52">
        <v>43</v>
      </c>
      <c r="Z22" s="53">
        <v>3</v>
      </c>
      <c r="AA22" s="65">
        <v>23</v>
      </c>
      <c r="AB22" s="37" t="s">
        <v>59</v>
      </c>
    </row>
    <row r="23" spans="1:29" s="25" customFormat="1" ht="19.149999999999999" customHeight="1" x14ac:dyDescent="0.5">
      <c r="A23" s="25" t="s">
        <v>53</v>
      </c>
      <c r="E23" s="43">
        <f t="shared" si="2"/>
        <v>34748</v>
      </c>
      <c r="F23" s="44">
        <v>1677</v>
      </c>
      <c r="G23" s="45">
        <v>1863</v>
      </c>
      <c r="H23" s="43">
        <v>1905</v>
      </c>
      <c r="I23" s="44">
        <v>2049</v>
      </c>
      <c r="J23" s="45">
        <v>2568</v>
      </c>
      <c r="K23" s="46">
        <v>2460</v>
      </c>
      <c r="L23" s="44">
        <v>2383</v>
      </c>
      <c r="M23" s="46">
        <v>2381</v>
      </c>
      <c r="N23" s="43">
        <v>2478</v>
      </c>
      <c r="O23" s="44">
        <v>2680</v>
      </c>
      <c r="P23" s="45">
        <v>2884</v>
      </c>
      <c r="Q23" s="47">
        <v>2564</v>
      </c>
      <c r="R23" s="48">
        <v>2186</v>
      </c>
      <c r="S23" s="47">
        <v>1509</v>
      </c>
      <c r="T23" s="48">
        <v>946</v>
      </c>
      <c r="U23" s="47">
        <v>739</v>
      </c>
      <c r="V23" s="49">
        <v>1005</v>
      </c>
      <c r="W23" s="38"/>
      <c r="X23" s="71" t="s">
        <v>69</v>
      </c>
      <c r="Y23" s="52">
        <v>122</v>
      </c>
      <c r="Z23" s="55">
        <v>32</v>
      </c>
      <c r="AA23" s="65">
        <v>317</v>
      </c>
      <c r="AB23" s="37" t="s">
        <v>60</v>
      </c>
    </row>
    <row r="24" spans="1:29" s="25" customFormat="1" ht="19.149999999999999" customHeight="1" x14ac:dyDescent="0.5">
      <c r="A24" s="25" t="s">
        <v>54</v>
      </c>
      <c r="E24" s="43">
        <f t="shared" si="2"/>
        <v>10026</v>
      </c>
      <c r="F24" s="44">
        <v>543</v>
      </c>
      <c r="G24" s="45">
        <v>575</v>
      </c>
      <c r="H24" s="43">
        <v>565</v>
      </c>
      <c r="I24" s="44">
        <v>627</v>
      </c>
      <c r="J24" s="45">
        <v>692</v>
      </c>
      <c r="K24" s="46">
        <v>704</v>
      </c>
      <c r="L24" s="44">
        <v>795</v>
      </c>
      <c r="M24" s="46">
        <v>802</v>
      </c>
      <c r="N24" s="43">
        <v>769</v>
      </c>
      <c r="O24" s="44">
        <v>822</v>
      </c>
      <c r="P24" s="45">
        <v>716</v>
      </c>
      <c r="Q24" s="47">
        <v>615</v>
      </c>
      <c r="R24" s="48">
        <v>574</v>
      </c>
      <c r="S24" s="47">
        <v>439</v>
      </c>
      <c r="T24" s="48">
        <v>240</v>
      </c>
      <c r="U24" s="47">
        <v>211</v>
      </c>
      <c r="V24" s="49">
        <v>296</v>
      </c>
      <c r="W24" s="38"/>
      <c r="X24" s="71" t="s">
        <v>69</v>
      </c>
      <c r="Y24" s="52">
        <v>2</v>
      </c>
      <c r="Z24" s="55">
        <v>4</v>
      </c>
      <c r="AA24" s="65">
        <v>35</v>
      </c>
      <c r="AB24" s="37" t="s">
        <v>61</v>
      </c>
    </row>
    <row r="25" spans="1:29" s="25" customFormat="1" ht="19.149999999999999" customHeight="1" x14ac:dyDescent="0.5">
      <c r="A25" s="25" t="s">
        <v>55</v>
      </c>
      <c r="E25" s="43">
        <f t="shared" si="2"/>
        <v>28803</v>
      </c>
      <c r="F25" s="44">
        <v>918</v>
      </c>
      <c r="G25" s="45">
        <v>991</v>
      </c>
      <c r="H25" s="43">
        <v>1032</v>
      </c>
      <c r="I25" s="44">
        <v>1160</v>
      </c>
      <c r="J25" s="45">
        <v>1611</v>
      </c>
      <c r="K25" s="46">
        <v>1864</v>
      </c>
      <c r="L25" s="44">
        <v>1875</v>
      </c>
      <c r="M25" s="46">
        <v>1875</v>
      </c>
      <c r="N25" s="43">
        <v>1791</v>
      </c>
      <c r="O25" s="44">
        <v>2059</v>
      </c>
      <c r="P25" s="45">
        <v>2826</v>
      </c>
      <c r="Q25" s="47">
        <v>2885</v>
      </c>
      <c r="R25" s="48">
        <v>2662</v>
      </c>
      <c r="S25" s="47">
        <v>1931</v>
      </c>
      <c r="T25" s="48">
        <v>1013</v>
      </c>
      <c r="U25" s="47">
        <v>726</v>
      </c>
      <c r="V25" s="49">
        <v>1172</v>
      </c>
      <c r="W25" s="38"/>
      <c r="X25" s="71" t="s">
        <v>69</v>
      </c>
      <c r="Y25" s="52">
        <v>131</v>
      </c>
      <c r="Z25" s="55">
        <v>12</v>
      </c>
      <c r="AA25" s="65">
        <v>269</v>
      </c>
      <c r="AB25" s="37" t="s">
        <v>62</v>
      </c>
    </row>
    <row r="26" spans="1:29" s="25" customFormat="1" ht="19.149999999999999" customHeight="1" x14ac:dyDescent="0.5">
      <c r="A26" s="25" t="s">
        <v>56</v>
      </c>
      <c r="E26" s="43">
        <f t="shared" si="2"/>
        <v>9201</v>
      </c>
      <c r="F26" s="44">
        <v>342</v>
      </c>
      <c r="G26" s="45">
        <v>321</v>
      </c>
      <c r="H26" s="43">
        <v>335</v>
      </c>
      <c r="I26" s="44">
        <v>356</v>
      </c>
      <c r="J26" s="45">
        <v>487</v>
      </c>
      <c r="K26" s="46">
        <v>609</v>
      </c>
      <c r="L26" s="44">
        <v>657</v>
      </c>
      <c r="M26" s="46">
        <v>650</v>
      </c>
      <c r="N26" s="43">
        <v>530</v>
      </c>
      <c r="O26" s="44">
        <v>595</v>
      </c>
      <c r="P26" s="45">
        <v>1009</v>
      </c>
      <c r="Q26" s="47">
        <v>1066</v>
      </c>
      <c r="R26" s="48">
        <v>834</v>
      </c>
      <c r="S26" s="47">
        <v>488</v>
      </c>
      <c r="T26" s="48">
        <v>278</v>
      </c>
      <c r="U26" s="47">
        <v>188</v>
      </c>
      <c r="V26" s="49">
        <v>309</v>
      </c>
      <c r="W26" s="38"/>
      <c r="X26" s="71" t="s">
        <v>69</v>
      </c>
      <c r="Y26" s="52">
        <v>122</v>
      </c>
      <c r="Z26" s="55">
        <v>6</v>
      </c>
      <c r="AA26" s="65">
        <v>19</v>
      </c>
      <c r="AB26" s="37" t="s">
        <v>63</v>
      </c>
    </row>
    <row r="27" spans="1:29" s="25" customFormat="1" ht="19.149999999999999" customHeight="1" x14ac:dyDescent="0.5">
      <c r="A27" s="25" t="s">
        <v>57</v>
      </c>
      <c r="E27" s="43">
        <f t="shared" si="2"/>
        <v>9075</v>
      </c>
      <c r="F27" s="44">
        <v>320</v>
      </c>
      <c r="G27" s="45">
        <v>299</v>
      </c>
      <c r="H27" s="43">
        <v>324</v>
      </c>
      <c r="I27" s="44">
        <v>355</v>
      </c>
      <c r="J27" s="45">
        <v>558</v>
      </c>
      <c r="K27" s="46">
        <v>570</v>
      </c>
      <c r="L27" s="44">
        <v>556</v>
      </c>
      <c r="M27" s="46">
        <v>553</v>
      </c>
      <c r="N27" s="43">
        <v>554</v>
      </c>
      <c r="O27" s="44">
        <v>660</v>
      </c>
      <c r="P27" s="45">
        <v>876</v>
      </c>
      <c r="Q27" s="47">
        <v>955</v>
      </c>
      <c r="R27" s="48">
        <v>818</v>
      </c>
      <c r="S27" s="47">
        <v>618</v>
      </c>
      <c r="T27" s="48">
        <v>336</v>
      </c>
      <c r="U27" s="47">
        <v>234</v>
      </c>
      <c r="V27" s="49">
        <v>362</v>
      </c>
      <c r="W27" s="38"/>
      <c r="X27" s="71" t="s">
        <v>69</v>
      </c>
      <c r="Y27" s="52">
        <v>25</v>
      </c>
      <c r="Z27" s="55">
        <v>3</v>
      </c>
      <c r="AA27" s="65">
        <v>99</v>
      </c>
      <c r="AB27" s="37" t="s">
        <v>64</v>
      </c>
    </row>
    <row r="28" spans="1:29" s="9" customFormat="1" ht="4.5" customHeight="1" x14ac:dyDescent="0.25">
      <c r="A28" s="27"/>
      <c r="B28" s="27"/>
      <c r="C28" s="27"/>
      <c r="D28" s="27"/>
      <c r="E28" s="28"/>
      <c r="F28" s="29"/>
      <c r="G28" s="30"/>
      <c r="H28" s="28"/>
      <c r="I28" s="29"/>
      <c r="J28" s="30"/>
      <c r="K28" s="31"/>
      <c r="L28" s="29"/>
      <c r="M28" s="31"/>
      <c r="N28" s="28"/>
      <c r="O28" s="29"/>
      <c r="P28" s="30"/>
      <c r="Q28" s="29"/>
      <c r="R28" s="31"/>
      <c r="S28" s="29"/>
      <c r="T28" s="31"/>
      <c r="U28" s="29"/>
      <c r="V28" s="31"/>
      <c r="W28" s="30"/>
      <c r="X28" s="73"/>
      <c r="Y28" s="29"/>
      <c r="Z28" s="29"/>
      <c r="AA28" s="66"/>
      <c r="AB28" s="20"/>
      <c r="AC28" s="20"/>
    </row>
    <row r="29" spans="1:29" s="9" customFormat="1" ht="4.5" customHeight="1" x14ac:dyDescent="0.25">
      <c r="AB29" s="10"/>
      <c r="AC29" s="10"/>
    </row>
    <row r="30" spans="1:29" s="32" customFormat="1" ht="18.75" customHeight="1" x14ac:dyDescent="0.25">
      <c r="A30" s="32" t="s">
        <v>48</v>
      </c>
      <c r="R30" s="32" t="s">
        <v>46</v>
      </c>
    </row>
    <row r="31" spans="1:29" s="32" customFormat="1" ht="20.25" customHeight="1" x14ac:dyDescent="0.25">
      <c r="A31" s="32" t="s">
        <v>34</v>
      </c>
      <c r="R31" s="32" t="s">
        <v>35</v>
      </c>
    </row>
    <row r="32" spans="1:29" s="9" customFormat="1" ht="13.5" x14ac:dyDescent="0.25"/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honeticPr fontId="2" type="noConversion"/>
  <printOptions horizontalCentered="1"/>
  <pageMargins left="0.59055118110236227" right="0.59055118110236227" top="0.98425196850393704" bottom="0.98425196850393704" header="0" footer="0"/>
  <pageSetup paperSize="9" scale="85" orientation="landscape" r:id="rId1"/>
  <headerFooter alignWithMargins="0"/>
  <ignoredErrors>
    <ignoredError sqref="H8" twoDigitTextYear="1"/>
    <ignoredError sqref="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2018-08-27T08:57:49Z</cp:lastPrinted>
  <dcterms:created xsi:type="dcterms:W3CDTF">2004-08-16T17:13:42Z</dcterms:created>
  <dcterms:modified xsi:type="dcterms:W3CDTF">2018-10-16T07:25:20Z</dcterms:modified>
</cp:coreProperties>
</file>