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3\"/>
    </mc:Choice>
  </mc:AlternateContent>
  <xr:revisionPtr revIDLastSave="0" documentId="13_ncr:1_{219E4783-5C76-49A5-855D-FB9645488CD3}" xr6:coauthVersionLast="40" xr6:coauthVersionMax="40" xr10:uidLastSave="{00000000-0000-0000-0000-000000000000}"/>
  <bookViews>
    <workbookView xWindow="-12" yWindow="-12" windowWidth="20520" windowHeight="3912" activeTab="1" xr2:uid="{00000000-000D-0000-FFFF-FFFF00000000}"/>
  </bookViews>
  <sheets>
    <sheet name="SPB1301" sheetId="1" r:id="rId1"/>
    <sheet name="1301" sheetId="6" r:id="rId2"/>
    <sheet name="SPB1302" sheetId="5" r:id="rId3"/>
  </sheets>
  <calcPr calcId="181029"/>
</workbook>
</file>

<file path=xl/calcChain.xml><?xml version="1.0" encoding="utf-8"?>
<calcChain xmlns="http://schemas.openxmlformats.org/spreadsheetml/2006/main">
  <c r="C35" i="6" l="1"/>
  <c r="J36" i="1" l="1"/>
  <c r="N18" i="5" l="1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N10" i="5"/>
  <c r="M10" i="5"/>
  <c r="N9" i="5"/>
  <c r="M9" i="5"/>
  <c r="N8" i="5"/>
  <c r="M8" i="5"/>
  <c r="N7" i="5"/>
  <c r="M7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1302" type="4" refreshedVersion="0" background="1">
    <webPr xml="1" sourceData="1" url="C:\Users\nso\Desktop\SPBDownload\SPB13\XMLDocumentSPB1302.xml" htmlTables="1" htmlFormat="all"/>
  </connection>
  <connection id="2" xr16:uid="{00000000-0015-0000-FFFF-FFFF01000000}" name="XSDStructureSPB1301" type="4" refreshedVersion="0" background="1">
    <webPr xml="1" sourceData="1" url="C:\Users\nso\Desktop\SPBDownload\SPB13\XSDStructureSPB1301.xsd" htmlTables="1" htmlFormat="all"/>
  </connection>
  <connection id="3" xr16:uid="{00000000-0015-0000-FFFF-FFFF02000000}" name="XSDStructureSPB1302" type="4" refreshedVersion="0" background="1">
    <webPr xml="1" sourceData="1" url="C:\Users\nso\Desktop\SPBDownload\SPB13\XSDStructureSPB1302.xsd" htmlTables="1" htmlFormat="all"/>
  </connection>
</connections>
</file>

<file path=xl/sharedStrings.xml><?xml version="1.0" encoding="utf-8"?>
<sst xmlns="http://schemas.openxmlformats.org/spreadsheetml/2006/main" count="533" uniqueCount="253">
  <si>
    <t>ตาราง</t>
  </si>
  <si>
    <t>การจำหน่ายกระแสไฟฟ้า (ล้านกิโลวัตต์/ชั่วโมง) Electricity sales (Gwh.)</t>
  </si>
  <si>
    <t>รวมยอด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</si>
  <si>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</si>
  <si>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</si>
  <si>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</si>
  <si>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</si>
  <si>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</si>
  <si>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Gasohol E20</t>
  </si>
  <si>
    <t>ดีเซลพื้นฐาน</t>
  </si>
  <si>
    <t>Base diesel</t>
  </si>
  <si>
    <t>อำเภอ</t>
  </si>
  <si>
    <t>District</t>
  </si>
  <si>
    <t>Gasohol E85</t>
  </si>
  <si>
    <t>Table</t>
  </si>
  <si>
    <t>(พันลิตร  Thousand litre)</t>
  </si>
  <si>
    <t>Type of Gasoline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</si>
  <si>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</si>
  <si>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</si>
  <si>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</si>
  <si>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</si>
  <si>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</si>
  <si>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</si>
  <si>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</si>
  <si>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</si>
  <si>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</si>
  <si>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</si>
  <si>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TypeOfGasolineEn</t>
  </si>
  <si>
    <t>TypeOfGasolineTh</t>
  </si>
  <si>
    <t>DistrictEn</t>
  </si>
  <si>
    <t>NumberOfConsumer</t>
  </si>
  <si>
    <t>-</t>
  </si>
  <si>
    <t xml:space="preserve">ผู้ใช้ไฟฟ้า และการจำหน่ายกระแสไฟฟ้า จำแนกตามประเภทผู้ใช้ เป็นรายอำเภอ ปีงบประมาณ </t>
  </si>
  <si>
    <t xml:space="preserve">Consumer and Electricity Sales by Type of Consumers and District: Fiscal Year </t>
  </si>
  <si>
    <t>รวม
Total</t>
  </si>
  <si>
    <t>จำนวนผู้ใช้ไฟฟ้า
(ราย)
Number of
consumer
(Person)</t>
  </si>
  <si>
    <t>ที่อยู่อาศัย
Residential</t>
  </si>
  <si>
    <t>สถานธุรกิจและ
อุตสาหกรรม
Business and 
industry</t>
  </si>
  <si>
    <t xml:space="preserve">สถานที่ราชการ
และสาธารณะ
Government office
and public utility
</t>
  </si>
  <si>
    <t>อื่น ๆ
Others</t>
  </si>
  <si>
    <t>ปริมาณการจำหน่ายน้ำมันเชื้อเพลิง จำแนกตามชนิดของน้ำมันเชื้อเพลิง พ.ศ.</t>
  </si>
  <si>
    <t>Quantity of Gasoline Sold by Type of Gasoline:</t>
  </si>
  <si>
    <t>ชัยภูมิ</t>
  </si>
  <si>
    <t>TypeOfGasolineID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</si>
  <si>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</si>
  <si>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</si>
  <si>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</si>
  <si>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</si>
  <si>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</si>
  <si>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</si>
  <si>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</si>
  <si>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</si>
  <si>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</si>
  <si>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</si>
  <si>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</si>
  <si>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</si>
  <si>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RegionName</t>
  </si>
  <si>
    <t>ProvinceID</t>
  </si>
  <si>
    <t>ProvinceName</t>
  </si>
  <si>
    <t>DistrictID</t>
  </si>
  <si>
    <t>00</t>
  </si>
  <si>
    <t>13</t>
  </si>
  <si>
    <t>14</t>
  </si>
  <si>
    <t>15</t>
  </si>
  <si>
    <t>16</t>
  </si>
  <si>
    <t>36</t>
  </si>
  <si>
    <t>ภาคตะวันออกเฉียงเหนือ</t>
  </si>
  <si>
    <t>RegionID</t>
  </si>
  <si>
    <t>4</t>
  </si>
  <si>
    <t>2558
(2015)</t>
  </si>
  <si>
    <t>2559
(2016)</t>
  </si>
  <si>
    <t>2560
(2017)</t>
  </si>
  <si>
    <t>2559 (2016)</t>
  </si>
  <si>
    <t>2560 (2017)</t>
  </si>
  <si>
    <t>QuantityOfGasolineSoldY1</t>
  </si>
  <si>
    <t>QuantityOfGasolineSoldY2</t>
  </si>
  <si>
    <t>QuantityOfGasolineSoldY3</t>
  </si>
  <si>
    <t>QuantityOfGasolineSoldPrecentageChangeY2</t>
  </si>
  <si>
    <t>ElectricitySalesTotal</t>
  </si>
  <si>
    <t>ElectricitySalesResidential</t>
  </si>
  <si>
    <t>ElectricitySalesBusinessAndIndustry</t>
  </si>
  <si>
    <t>ElectricitySalesGovernmentOffice</t>
  </si>
  <si>
    <t>ElectricitySalesOthers</t>
  </si>
  <si>
    <r>
      <t>ก๊าซปิโตรเลียมเหลว</t>
    </r>
    <r>
      <rPr>
        <vertAlign val="superscript"/>
        <sz val="14"/>
        <rFont val="Cordia New"/>
        <family val="2"/>
      </rPr>
      <t>1/</t>
    </r>
  </si>
  <si>
    <r>
      <t>โปรเพน</t>
    </r>
    <r>
      <rPr>
        <vertAlign val="superscript"/>
        <sz val="14"/>
        <rFont val="Cordia New"/>
        <family val="2"/>
      </rPr>
      <t>1/</t>
    </r>
  </si>
  <si>
    <r>
      <t>บิวเทน</t>
    </r>
    <r>
      <rPr>
        <vertAlign val="superscript"/>
        <sz val="14"/>
        <rFont val="Cordia New"/>
        <family val="2"/>
      </rPr>
      <t>1/</t>
    </r>
  </si>
  <si>
    <t>QuantityOfGasolineSoldPrecentageChangeY1</t>
  </si>
  <si>
    <t>SPB1302</t>
  </si>
  <si>
    <t>SPB1301</t>
  </si>
  <si>
    <t>DistrictName</t>
  </si>
  <si>
    <t>DistrictIden</t>
  </si>
  <si>
    <t>DistrictValue</t>
  </si>
  <si>
    <t>Total</t>
  </si>
  <si>
    <t xml:space="preserve">    ที่มา:  กรมธุรกิจพลังงาน  กระทรวงพลังงาน</t>
  </si>
  <si>
    <t xml:space="preserve">Source:  Department of Energy Business, Ministry of Energy  </t>
  </si>
  <si>
    <t xml:space="preserve">        1/  Quantities in thousand kilogram</t>
  </si>
  <si>
    <t xml:space="preserve">        1/  ปริมาณเป็นพันกิโลกรัม </t>
  </si>
  <si>
    <t>40</t>
  </si>
  <si>
    <t>TypeOfGasoline001</t>
  </si>
  <si>
    <t>TypeOfGasoline002</t>
  </si>
  <si>
    <t>TypeOfGasoline003</t>
  </si>
  <si>
    <t>TypeOfGasoline004</t>
  </si>
  <si>
    <t>TypeOfGasoline005</t>
  </si>
  <si>
    <t>TypeOfGasoline006</t>
  </si>
  <si>
    <t>TypeOfGasoline007</t>
  </si>
  <si>
    <t>TypeOfGasoline008</t>
  </si>
  <si>
    <t>TypeOfGasoline009</t>
  </si>
  <si>
    <t>TypeOfGasoline010</t>
  </si>
  <si>
    <t>TypeOfGasoline011</t>
  </si>
  <si>
    <t>TypeOfGasoline012</t>
  </si>
  <si>
    <t>RegionID2</t>
  </si>
  <si>
    <t>RegionName2</t>
  </si>
  <si>
    <t xml:space="preserve">อัตราการเปลี่ยนแปลง 
(Precentage change) 
</t>
  </si>
  <si>
    <t>TypeOfGasolineIden</t>
  </si>
  <si>
    <t>40436TypeOfGasoline001</t>
  </si>
  <si>
    <t>40436TypeOfGasoline002</t>
  </si>
  <si>
    <t>40436TypeOfGasoline003</t>
  </si>
  <si>
    <t>40436TypeOfGasoline004</t>
  </si>
  <si>
    <t>40436TypeOfGasoline005</t>
  </si>
  <si>
    <t>40436TypeOfGasoline006</t>
  </si>
  <si>
    <t>40436TypeOfGasoline007</t>
  </si>
  <si>
    <t>40436TypeOfGasoline008</t>
  </si>
  <si>
    <t>40436TypeOfGasoline009</t>
  </si>
  <si>
    <t>40436TypeOfGasoline010</t>
  </si>
  <si>
    <t>40436TypeOfGasoline011</t>
  </si>
  <si>
    <t>40436TypeOfGasoline012</t>
  </si>
  <si>
    <r>
      <t>LPG (Liquefied petroleum gas)</t>
    </r>
    <r>
      <rPr>
        <vertAlign val="superscript"/>
        <sz val="14"/>
        <rFont val="Cordia New"/>
        <family val="2"/>
      </rPr>
      <t>1/</t>
    </r>
  </si>
  <si>
    <r>
      <t>Propane</t>
    </r>
    <r>
      <rPr>
        <vertAlign val="superscript"/>
        <sz val="14"/>
        <rFont val="Cordia New"/>
        <family val="2"/>
      </rPr>
      <t>1/</t>
    </r>
  </si>
  <si>
    <r>
      <t>Butane</t>
    </r>
    <r>
      <rPr>
        <vertAlign val="superscript"/>
        <sz val="14"/>
        <rFont val="Cordia New"/>
        <family val="2"/>
      </rPr>
      <t>1/</t>
    </r>
  </si>
  <si>
    <t>จังหวัดขอนแก่น</t>
  </si>
  <si>
    <t>44000</t>
  </si>
  <si>
    <t>อำเภอเมืองขอนแก่น</t>
  </si>
  <si>
    <t>44001</t>
  </si>
  <si>
    <t>อำเภอบ้านฝาง</t>
  </si>
  <si>
    <t>44002</t>
  </si>
  <si>
    <t>อำเภอพระยืน</t>
  </si>
  <si>
    <t>44003</t>
  </si>
  <si>
    <t>อำเภอหนองเรือ</t>
  </si>
  <si>
    <t>44004</t>
  </si>
  <si>
    <t>อำเภอชุมแพ</t>
  </si>
  <si>
    <t>44005</t>
  </si>
  <si>
    <t>อำเภอสีชมพู</t>
  </si>
  <si>
    <t>44006</t>
  </si>
  <si>
    <t>อำเภอน้ำพอง</t>
  </si>
  <si>
    <t>44007</t>
  </si>
  <si>
    <t>อำเภออุบลรัตน์</t>
  </si>
  <si>
    <t>44008</t>
  </si>
  <si>
    <t>อำเภอกระนวน</t>
  </si>
  <si>
    <t>44009</t>
  </si>
  <si>
    <t>อำเภอบ้านไผ่</t>
  </si>
  <si>
    <t>44010</t>
  </si>
  <si>
    <t>อำเภอเปือยน้อย</t>
  </si>
  <si>
    <t>44011</t>
  </si>
  <si>
    <t>อำเภอพล</t>
  </si>
  <si>
    <t>44012</t>
  </si>
  <si>
    <t>อำเภอแวงใหญ่</t>
  </si>
  <si>
    <t>44013</t>
  </si>
  <si>
    <t>อำเภอแวงน้อย</t>
  </si>
  <si>
    <t>44014</t>
  </si>
  <si>
    <t>อำเภอหนองสองห้อง</t>
  </si>
  <si>
    <t>44015</t>
  </si>
  <si>
    <t>อำเภอภูเวียง</t>
  </si>
  <si>
    <t>44016</t>
  </si>
  <si>
    <t>17</t>
  </si>
  <si>
    <t>อำเภอมัญจาคีรี</t>
  </si>
  <si>
    <t>44017</t>
  </si>
  <si>
    <t>18</t>
  </si>
  <si>
    <t>อำเภอชนบท</t>
  </si>
  <si>
    <t>44018</t>
  </si>
  <si>
    <t>19</t>
  </si>
  <si>
    <t>อำเภอเขาสวนกวาง</t>
  </si>
  <si>
    <t>44019</t>
  </si>
  <si>
    <t>20</t>
  </si>
  <si>
    <t>อำเภอภูผาม่าน</t>
  </si>
  <si>
    <t>44020</t>
  </si>
  <si>
    <t>21</t>
  </si>
  <si>
    <t>อำเภอซำสูง</t>
  </si>
  <si>
    <t>44021</t>
  </si>
  <si>
    <t>22</t>
  </si>
  <si>
    <t>อำเภอโคกโพธิ์ไชย</t>
  </si>
  <si>
    <t>44022</t>
  </si>
  <si>
    <t>23</t>
  </si>
  <si>
    <t>อำเภอหนองนาคำ</t>
  </si>
  <si>
    <t>44023</t>
  </si>
  <si>
    <t>24</t>
  </si>
  <si>
    <t>อำเภอบ้านแฮด</t>
  </si>
  <si>
    <t>44024</t>
  </si>
  <si>
    <t>25</t>
  </si>
  <si>
    <t>อำเภอโนนศิลา</t>
  </si>
  <si>
    <t>44025</t>
  </si>
  <si>
    <t>29</t>
  </si>
  <si>
    <t>อำเภอเวียงเก่า</t>
  </si>
  <si>
    <t>44029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</si>
  <si>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</si>
  <si>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</si>
  <si>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</si>
  <si>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</si>
  <si>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</si>
  <si>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</si>
  <si>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</si>
  <si>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</si>
  <si>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</si>
  <si>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</si>
  <si>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</si>
  <si>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</si>
  <si>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</si>
  <si>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</si>
  <si>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</si>
  <si>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</si>
  <si>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</si>
  <si>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</si>
  <si>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</si>
  <si>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</si>
  <si>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</si>
  <si>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</si>
  <si>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</si>
  <si>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</si>
  <si>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</si>
  <si>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</si>
  <si>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>ที่มา: การไฟฟ้าส่วนภูมิภาคจังหวัด ขอนแก่น</t>
  </si>
  <si>
    <t>Source: Khon Kaen Provincial  Electricity  Authority</t>
  </si>
  <si>
    <t>ขอนแก่น</t>
  </si>
  <si>
    <t>164,479</t>
  </si>
  <si>
    <t>18,636</t>
  </si>
  <si>
    <t>10,097</t>
  </si>
  <si>
    <t>29,398</t>
  </si>
  <si>
    <t>29,900</t>
  </si>
  <si>
    <t>20,428</t>
  </si>
  <si>
    <t>10,213</t>
  </si>
  <si>
    <t>12,273</t>
  </si>
  <si>
    <t>22,527</t>
  </si>
  <si>
    <t>28,425</t>
  </si>
  <si>
    <t>6,233</t>
  </si>
  <si>
    <t>24,861</t>
  </si>
  <si>
    <t>7,412</t>
  </si>
  <si>
    <t>11,718</t>
  </si>
  <si>
    <t>20,819</t>
  </si>
  <si>
    <t>24,814</t>
  </si>
  <si>
    <t>19,946</t>
  </si>
  <si>
    <t>13,406</t>
  </si>
  <si>
    <t>32,975</t>
  </si>
  <si>
    <t>10,808</t>
  </si>
  <si>
    <t>5,980</t>
  </si>
  <si>
    <t>6,603</t>
  </si>
  <si>
    <t>5,943</t>
  </si>
  <si>
    <t>7,640</t>
  </si>
  <si>
    <t>7,272</t>
  </si>
  <si>
    <t>552,806</t>
  </si>
  <si>
    <t>2,449.5</t>
  </si>
  <si>
    <t>1,267.16</t>
  </si>
  <si>
    <t>10.7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</si>
  <si>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</si>
  <si>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Consumer and Electricity Sales by Type of Consumers and District: Fiscal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</si>
</sst>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vertAlign val="superscript"/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shrinkToFit="1"/>
    </xf>
    <xf numFmtId="0" fontId="2" fillId="0" borderId="0" xfId="0" quotePrefix="1" applyFont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center"/>
    </xf>
    <xf numFmtId="0" fontId="10" fillId="3" borderId="20" xfId="0" applyFont="1" applyFill="1" applyBorder="1" applyAlignment="1">
      <alignment horizontal="center" vertical="top"/>
    </xf>
    <xf numFmtId="49" fontId="11" fillId="4" borderId="21" xfId="0" applyNumberFormat="1" applyFont="1" applyFill="1" applyBorder="1" applyAlignment="1">
      <alignment horizontal="center" vertical="top"/>
    </xf>
    <xf numFmtId="0" fontId="11" fillId="4" borderId="21" xfId="0" applyFont="1" applyFill="1" applyBorder="1" applyAlignment="1">
      <alignment horizontal="center" vertical="top"/>
    </xf>
    <xf numFmtId="49" fontId="11" fillId="4" borderId="21" xfId="0" applyNumberFormat="1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top"/>
    </xf>
    <xf numFmtId="49" fontId="11" fillId="4" borderId="23" xfId="0" applyNumberFormat="1" applyFont="1" applyFill="1" applyBorder="1" applyAlignment="1">
      <alignment horizontal="center" vertical="top"/>
    </xf>
    <xf numFmtId="0" fontId="11" fillId="4" borderId="23" xfId="0" applyFont="1" applyFill="1" applyBorder="1" applyAlignment="1">
      <alignment horizontal="center" vertical="top"/>
    </xf>
    <xf numFmtId="49" fontId="11" fillId="4" borderId="23" xfId="0" applyNumberFormat="1" applyFont="1" applyFill="1" applyBorder="1" applyAlignment="1">
      <alignment horizontal="left" vertical="top"/>
    </xf>
    <xf numFmtId="49" fontId="10" fillId="4" borderId="24" xfId="0" applyNumberFormat="1" applyFont="1" applyFill="1" applyBorder="1" applyAlignment="1">
      <alignment horizontal="center" vertical="top"/>
    </xf>
    <xf numFmtId="49" fontId="10" fillId="4" borderId="24" xfId="0" applyNumberFormat="1" applyFont="1" applyFill="1" applyBorder="1" applyAlignment="1">
      <alignment horizontal="left" vertical="top"/>
    </xf>
    <xf numFmtId="49" fontId="10" fillId="4" borderId="25" xfId="0" applyNumberFormat="1" applyFont="1" applyFill="1" applyBorder="1" applyAlignment="1">
      <alignment horizontal="left" vertical="top"/>
    </xf>
    <xf numFmtId="0" fontId="3" fillId="5" borderId="0" xfId="0" quotePrefix="1" applyFont="1" applyFill="1"/>
    <xf numFmtId="49" fontId="4" fillId="5" borderId="0" xfId="0" applyNumberFormat="1" applyFont="1" applyFill="1"/>
    <xf numFmtId="49" fontId="2" fillId="5" borderId="0" xfId="0" applyNumberFormat="1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3" fillId="5" borderId="0" xfId="0" applyFont="1" applyFill="1"/>
    <xf numFmtId="0" fontId="7" fillId="6" borderId="15" xfId="0" applyFont="1" applyFill="1" applyBorder="1" applyAlignment="1">
      <alignment horizontal="center"/>
    </xf>
    <xf numFmtId="49" fontId="9" fillId="6" borderId="16" xfId="0" applyNumberFormat="1" applyFont="1" applyFill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49" fontId="9" fillId="6" borderId="18" xfId="0" applyNumberFormat="1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49" fontId="4" fillId="0" borderId="4" xfId="0" applyNumberFormat="1" applyFont="1" applyBorder="1"/>
    <xf numFmtId="49" fontId="4" fillId="0" borderId="6" xfId="0" applyNumberFormat="1" applyFont="1" applyBorder="1"/>
    <xf numFmtId="0" fontId="4" fillId="5" borderId="0" xfId="0" applyFont="1" applyFill="1"/>
    <xf numFmtId="0" fontId="2" fillId="5" borderId="0" xfId="0" quotePrefix="1" applyFont="1" applyFill="1"/>
    <xf numFmtId="49" fontId="4" fillId="5" borderId="0" xfId="0" applyNumberFormat="1" applyFont="1" applyFill="1" applyAlignment="1">
      <alignment horizontal="right"/>
    </xf>
    <xf numFmtId="49" fontId="4" fillId="5" borderId="3" xfId="0" applyNumberFormat="1" applyFont="1" applyFill="1" applyBorder="1" applyAlignment="1">
      <alignment horizontal="center"/>
    </xf>
    <xf numFmtId="4" fontId="4" fillId="0" borderId="5" xfId="1" applyNumberFormat="1" applyFont="1" applyBorder="1"/>
    <xf numFmtId="4" fontId="4" fillId="0" borderId="6" xfId="1" applyNumberFormat="1" applyFont="1" applyBorder="1"/>
    <xf numFmtId="0" fontId="4" fillId="0" borderId="11" xfId="0" applyFont="1" applyBorder="1"/>
    <xf numFmtId="49" fontId="4" fillId="5" borderId="11" xfId="0" applyNumberFormat="1" applyFont="1" applyFill="1" applyBorder="1"/>
    <xf numFmtId="49" fontId="4" fillId="0" borderId="9" xfId="0" applyNumberFormat="1" applyFont="1" applyBorder="1"/>
    <xf numFmtId="49" fontId="4" fillId="0" borderId="8" xfId="0" applyNumberFormat="1" applyFont="1" applyBorder="1"/>
    <xf numFmtId="49" fontId="4" fillId="0" borderId="0" xfId="0" quotePrefix="1" applyNumberFormat="1" applyFont="1"/>
    <xf numFmtId="49" fontId="4" fillId="0" borderId="26" xfId="0" applyNumberFormat="1" applyFont="1" applyBorder="1"/>
    <xf numFmtId="49" fontId="4" fillId="0" borderId="27" xfId="0" applyNumberFormat="1" applyFont="1" applyBorder="1"/>
    <xf numFmtId="49" fontId="4" fillId="0" borderId="28" xfId="0" applyNumberFormat="1" applyFont="1" applyBorder="1"/>
    <xf numFmtId="49" fontId="4" fillId="0" borderId="9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1" xfId="0" applyNumberFormat="1" applyFont="1" applyBorder="1"/>
    <xf numFmtId="0" fontId="4" fillId="5" borderId="7" xfId="0" applyFont="1" applyFill="1" applyBorder="1"/>
    <xf numFmtId="0" fontId="4" fillId="5" borderId="14" xfId="0" applyFont="1" applyFill="1" applyBorder="1"/>
    <xf numFmtId="4" fontId="4" fillId="0" borderId="4" xfId="0" applyNumberFormat="1" applyFont="1" applyBorder="1"/>
    <xf numFmtId="4" fontId="4" fillId="0" borderId="6" xfId="0" applyNumberFormat="1" applyFont="1" applyBorder="1"/>
    <xf numFmtId="187" fontId="4" fillId="0" borderId="5" xfId="0" applyNumberFormat="1" applyFont="1" applyBorder="1" applyAlignment="1">
      <alignment wrapText="1"/>
    </xf>
    <xf numFmtId="187" fontId="4" fillId="0" borderId="2" xfId="0" applyNumberFormat="1" applyFont="1" applyBorder="1" applyAlignment="1">
      <alignment wrapText="1"/>
    </xf>
    <xf numFmtId="187" fontId="4" fillId="0" borderId="4" xfId="0" applyNumberFormat="1" applyFont="1" applyBorder="1" applyAlignment="1">
      <alignment wrapText="1"/>
    </xf>
    <xf numFmtId="187" fontId="4" fillId="0" borderId="7" xfId="0" applyNumberFormat="1" applyFont="1" applyBorder="1" applyAlignment="1">
      <alignment wrapText="1"/>
    </xf>
    <xf numFmtId="187" fontId="4" fillId="0" borderId="6" xfId="0" applyNumberFormat="1" applyFont="1" applyBorder="1" applyAlignment="1">
      <alignment wrapText="1"/>
    </xf>
    <xf numFmtId="0" fontId="12" fillId="4" borderId="20" xfId="0" applyFont="1" applyFill="1" applyBorder="1" applyAlignment="1">
      <alignment horizontal="center" vertical="top"/>
    </xf>
    <xf numFmtId="49" fontId="12" fillId="4" borderId="21" xfId="0" applyNumberFormat="1" applyFont="1" applyFill="1" applyBorder="1" applyAlignment="1">
      <alignment horizontal="center" vertical="top"/>
    </xf>
    <xf numFmtId="0" fontId="12" fillId="4" borderId="21" xfId="0" applyFont="1" applyFill="1" applyBorder="1" applyAlignment="1">
      <alignment horizontal="center" vertical="top"/>
    </xf>
    <xf numFmtId="49" fontId="12" fillId="4" borderId="24" xfId="0" applyNumberFormat="1" applyFont="1" applyFill="1" applyBorder="1" applyAlignment="1">
      <alignment horizontal="left" vertical="top"/>
    </xf>
    <xf numFmtId="49" fontId="12" fillId="4" borderId="21" xfId="0" applyNumberFormat="1" applyFont="1" applyFill="1" applyBorder="1" applyAlignment="1">
      <alignment horizontal="left" vertical="top"/>
    </xf>
    <xf numFmtId="49" fontId="10" fillId="4" borderId="21" xfId="0" applyNumberFormat="1" applyFont="1" applyFill="1" applyBorder="1" applyAlignment="1">
      <alignment horizontal="right" vertical="top"/>
    </xf>
    <xf numFmtId="49" fontId="12" fillId="4" borderId="21" xfId="0" applyNumberFormat="1" applyFont="1" applyFill="1" applyBorder="1" applyAlignment="1">
      <alignment horizontal="right" vertical="top"/>
    </xf>
    <xf numFmtId="49" fontId="11" fillId="4" borderId="21" xfId="0" applyNumberFormat="1" applyFont="1" applyFill="1" applyBorder="1" applyAlignment="1">
      <alignment horizontal="right" vertical="top"/>
    </xf>
    <xf numFmtId="49" fontId="11" fillId="4" borderId="23" xfId="0" applyNumberFormat="1" applyFont="1" applyFill="1" applyBorder="1" applyAlignment="1">
      <alignment horizontal="right" vertical="top"/>
    </xf>
    <xf numFmtId="49" fontId="5" fillId="5" borderId="12" xfId="0" applyNumberFormat="1" applyFont="1" applyFill="1" applyBorder="1" applyAlignment="1">
      <alignment horizontal="center" vertical="center" shrinkToFit="1"/>
    </xf>
    <xf numFmtId="49" fontId="5" fillId="5" borderId="9" xfId="0" applyNumberFormat="1" applyFont="1" applyFill="1" applyBorder="1" applyAlignment="1">
      <alignment horizontal="center" vertical="center" shrinkToFit="1"/>
    </xf>
    <xf numFmtId="49" fontId="5" fillId="5" borderId="8" xfId="0" applyNumberFormat="1" applyFont="1" applyFill="1" applyBorder="1" applyAlignment="1">
      <alignment horizontal="center" vertical="center" shrinkToFit="1"/>
    </xf>
    <xf numFmtId="49" fontId="5" fillId="5" borderId="10" xfId="0" applyNumberFormat="1" applyFont="1" applyFill="1" applyBorder="1" applyAlignment="1">
      <alignment horizontal="center"/>
    </xf>
    <xf numFmtId="49" fontId="5" fillId="5" borderId="13" xfId="0" applyNumberFormat="1" applyFont="1" applyFill="1" applyBorder="1" applyAlignment="1">
      <alignment horizontal="center"/>
    </xf>
    <xf numFmtId="49" fontId="5" fillId="5" borderId="14" xfId="0" applyNumberFormat="1" applyFont="1" applyFill="1" applyBorder="1" applyAlignment="1">
      <alignment horizontal="center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wrapText="1"/>
    </xf>
    <xf numFmtId="49" fontId="5" fillId="5" borderId="4" xfId="0" applyNumberFormat="1" applyFont="1" applyFill="1" applyBorder="1" applyAlignment="1">
      <alignment horizontal="center" wrapText="1"/>
    </xf>
    <xf numFmtId="49" fontId="5" fillId="5" borderId="6" xfId="0" applyNumberFormat="1" applyFont="1" applyFill="1" applyBorder="1" applyAlignment="1">
      <alignment horizontal="center" wrapText="1"/>
    </xf>
    <xf numFmtId="49" fontId="5" fillId="5" borderId="4" xfId="0" applyNumberFormat="1" applyFont="1" applyFill="1" applyBorder="1" applyAlignment="1">
      <alignment horizontal="center"/>
    </xf>
    <xf numFmtId="49" fontId="5" fillId="5" borderId="6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4" xfId="0" quotePrefix="1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 vertical="top" wrapText="1"/>
    </xf>
    <xf numFmtId="49" fontId="4" fillId="5" borderId="14" xfId="0" applyNumberFormat="1" applyFont="1" applyFill="1" applyBorder="1" applyAlignment="1">
      <alignment horizontal="center" vertical="top" wrapText="1"/>
    </xf>
    <xf numFmtId="49" fontId="10" fillId="4" borderId="21" xfId="0" applyNumberFormat="1" applyFont="1" applyFill="1" applyBorder="1" applyAlignment="1">
      <alignment horizontal="center" vertical="top"/>
    </xf>
    <xf numFmtId="49" fontId="10" fillId="4" borderId="21" xfId="0" applyNumberFormat="1" applyFont="1" applyFill="1" applyBorder="1" applyAlignment="1">
      <alignment horizontal="left" vertical="top"/>
    </xf>
    <xf numFmtId="49" fontId="10" fillId="4" borderId="29" xfId="0" applyNumberFormat="1" applyFont="1" applyFill="1" applyBorder="1" applyAlignment="1">
      <alignment horizontal="left" vertical="top"/>
    </xf>
    <xf numFmtId="49" fontId="10" fillId="4" borderId="29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right" vertical="top"/>
    </xf>
    <xf numFmtId="49" fontId="10" fillId="4" borderId="30" xfId="0" applyNumberFormat="1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>
        <left style="thick">
          <color theme="0"/>
        </left>
        <right style="thin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1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OFCustomerLabel" form="unqualified">
                          <xsd:complexType>
                            <xsd:sequence minOccurs="0">
                              <xsd:element minOccurs="0" nillable="true" type="xsd:string" name="NumberOFCustom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lectricitySalesGroup" form="unqualified">
                          <xsd:complexType>
                            <xsd:sequence minOccurs="0">
                              <xsd:element minOccurs="0" nillable="true" type="xsd:string" name="ElectricitySales" form="unqualified"/>
                              <xsd:element minOccurs="0" nillable="true" type="xsd:string" name="ElectricitySalesTotal" form="unqualified"/>
                              <xsd:element minOccurs="0" nillable="true" type="xsd:string" name="ElectricitySalesResidential" form="unqualified"/>
                              <xsd:element minOccurs="0" nillable="true" type="xsd:string" name="ElectricitySalesBusinessAndIndustry" form="unqualified"/>
                              <xsd:element minOccurs="0" nillable="true" type="xsd:string" name="ElectricitySalesGovernmentOffice" form="unqualified"/>
                              <xsd:element minOccurs="0" nillable="true" type="xsd:string" name="ElectricitySalesOthers" form="unqualified"/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Customer" form="unqualified"/>
                        <xsd:element minOccurs="0" nillable="true" type="xsd:integer" name="ElectricitySalesTotal" form="unqualified"/>
                        <xsd:element minOccurs="0" nillable="true" type="xsd:integer" name="ElectricitySalesResidential" form="unqualified"/>
                        <xsd:element minOccurs="0" nillable="true" type="xsd:integer" name="ElectricitySalesBusinessAndIndustry" form="unqualified"/>
                        <xsd:element minOccurs="0" nillable="true" type="xsd:integer" name="ElectricitySalesGovernmentOffice" form="unqualified"/>
                        <xsd:element minOccurs="0" nillable="true" type="xsd:integer" name="ElectricitySal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Gasolin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QuantityOfGasolineSold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QuantityOfGasolineSol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QuantityOfGasolineSol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Group" form="unqualified">
                                <xsd:complexType>
                                  <xsd:sequence minOccurs="0">
                                    <xsd:element minOccurs="0" nillable="true" type="xsd:string" name="PercentageChangeGroupLabel" form="unqualified"/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5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Gasolin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Gasoline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Gasoline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tyOfGasolineSoldY1" form="unqualified"/>
                        <xsd:element minOccurs="0" nillable="true" type="xsd:integer" name="QuantityOfGasolineSoldY2" form="unqualified"/>
                        <xsd:element minOccurs="0" nillable="true" type="xsd:integer" name="QuantityOfGasolineSoldY3" form="unqualified"/>
                        <xsd:element minOccurs="0" nillable="true" type="xsd:integer" name="QuantityOfGasolineSoldPrecentageChangeY1" form="unqualified"/>
                        <xsd:element minOccurs="0" nillable="true" type="xsd:integer" name="QuantityOfGasolineSoldPrecentageChangeY2" form="unqualified"/>
                        <xsd:element minOccurs="0" nillable="true" name="TypeOfGasolin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4" Name="XMLDocumentSPB1301_Map" RootElement="XMLDocumentSPB1301" SchemaID="Schema4" ShowImportExportValidationErrors="false" AutoFit="true" Append="false" PreserveSortAFLayout="true" PreserveFormat="true">
    <DataBinding FileBinding="true" ConnectionID="2" DataBindingLoadMode="1"/>
  </Map>
  <Map ID="7" Name="XMLDocumentSPB1302_Map" RootElement="XMLDocumentSPB1302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1419225</xdr:colOff>
      <xdr:row>32</xdr:row>
      <xdr:rowOff>161925</xdr:rowOff>
    </xdr:from>
    <xdr:to>
      <xdr:col>15</xdr:col>
      <xdr:colOff>0</xdr:colOff>
      <xdr:row>36</xdr:row>
      <xdr:rowOff>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00000000}" name="Table43" displayName="Table43" ref="A9:O36" tableType="xml" totalsRowShown="0" headerRowDxfId="38" dataDxfId="36" headerRowBorderDxfId="37" tableBorderDxfId="35" totalsRowBorderDxfId="34" connectionId="2">
  <autoFilter ref="A9:O36" xr:uid="{00000000-0009-0000-0100-00002B000000}"/>
  <tableColumns count="15">
    <tableColumn id="1" xr3:uid="{00000000-0010-0000-0000-000001000000}" uniqueName="RegionID" name="RegionID" dataDxfId="33">
      <xmlColumnPr mapId="4" xpath="/XMLDocumentSPB1301/DataCell/CellRow/DistrictTh/@RegionID" xmlDataType="integer"/>
    </tableColumn>
    <tableColumn id="2" xr3:uid="{00000000-0010-0000-0000-000002000000}" uniqueName="RegionName" name="RegionName" dataDxfId="32">
      <xmlColumnPr mapId="4" xpath="/XMLDocumentSPB1301/DataCell/CellRow/DistrictTh/@RegionName" xmlDataType="string"/>
    </tableColumn>
    <tableColumn id="3" xr3:uid="{00000000-0010-0000-0000-000003000000}" uniqueName="ProvinceID" name="ProvinceID" dataDxfId="31">
      <xmlColumnPr mapId="4" xpath="/XMLDocumentSPB1301/DataCell/CellRow/DistrictTh/@ProvinceID" xmlDataType="integer"/>
    </tableColumn>
    <tableColumn id="4" xr3:uid="{00000000-0010-0000-0000-000004000000}" uniqueName="ProvinceName" name="ProvinceName" dataDxfId="30">
      <xmlColumnPr mapId="4" xpath="/XMLDocumentSPB1301/DataCell/CellRow/DistrictTh/@ProvinceName" xmlDataType="string"/>
    </tableColumn>
    <tableColumn id="5" xr3:uid="{00000000-0010-0000-0000-000005000000}" uniqueName="DistrictID" name="DistrictID" dataDxfId="29">
      <xmlColumnPr mapId="4" xpath="/XMLDocumentSPB1301/DataCell/CellRow/DistrictTh/@DistrictID" xmlDataType="integer"/>
    </tableColumn>
    <tableColumn id="6" xr3:uid="{00000000-0010-0000-0000-000006000000}" uniqueName="DistrictName" name="DistrictName" dataDxfId="28">
      <xmlColumnPr mapId="4" xpath="/XMLDocumentSPB1301/DataCell/CellRow/DistrictTh/@DistrictName" xmlDataType="string"/>
    </tableColumn>
    <tableColumn id="7" xr3:uid="{00000000-0010-0000-0000-000007000000}" uniqueName="ID" name="DistrictIden" dataDxfId="27">
      <xmlColumnPr mapId="4" xpath="/XMLDocumentSPB1301/DataCell/CellRow/DistrictTh/@ID" xmlDataType="integer"/>
    </tableColumn>
    <tableColumn id="8" xr3:uid="{00000000-0010-0000-0000-000008000000}" uniqueName="value" name="DistrictValue" dataDxfId="26">
      <xmlColumnPr mapId="4" xpath="/XMLDocumentSPB1301/DataCell/CellRow/DistrictTh/@value" xmlDataType="string"/>
    </tableColumn>
    <tableColumn id="9" xr3:uid="{00000000-0010-0000-0000-000009000000}" uniqueName="NumberOFCustomer" name="NumberOfConsumer" dataDxfId="25">
      <xmlColumnPr mapId="4" xpath="/XMLDocumentSPB1301/DataCell/CellRow/NumberOFCustomer" xmlDataType="integer"/>
    </tableColumn>
    <tableColumn id="10" xr3:uid="{00000000-0010-0000-0000-00000A000000}" uniqueName="ElectricitySalesTotal" name="ElectricitySalesTotal" dataDxfId="24">
      <calculatedColumnFormula>SUM(K10:N21)</calculatedColumnFormula>
      <xmlColumnPr mapId="4" xpath="/XMLDocumentSPB1301/DataCell/CellRow/ElectricitySalesTotal" xmlDataType="integer"/>
    </tableColumn>
    <tableColumn id="11" xr3:uid="{00000000-0010-0000-0000-00000B000000}" uniqueName="ElectricitySalesResidential" name="ElectricitySalesResidential" dataDxfId="23">
      <xmlColumnPr mapId="4" xpath="/XMLDocumentSPB1301/DataCell/CellRow/ElectricitySalesResidential" xmlDataType="integer"/>
    </tableColumn>
    <tableColumn id="12" xr3:uid="{00000000-0010-0000-0000-00000C000000}" uniqueName="ElectricitySalesBusinessAndIndustry" name="ElectricitySalesBusinessAndIndustry" dataDxfId="22">
      <xmlColumnPr mapId="4" xpath="/XMLDocumentSPB1301/DataCell/CellRow/ElectricitySalesBusinessAndIndustry" xmlDataType="integer"/>
    </tableColumn>
    <tableColumn id="13" xr3:uid="{00000000-0010-0000-0000-00000D000000}" uniqueName="ElectricitySalesGovernmentOffice" name="ElectricitySalesGovernmentOffice" dataDxfId="21">
      <xmlColumnPr mapId="4" xpath="/XMLDocumentSPB1301/DataCell/CellRow/ElectricitySalesGovernmentOffice" xmlDataType="integer"/>
    </tableColumn>
    <tableColumn id="14" xr3:uid="{00000000-0010-0000-0000-00000E000000}" uniqueName="ElectricitySalesOthers" name="ElectricitySalesOthers" dataDxfId="20">
      <xmlColumnPr mapId="4" xpath="/XMLDocumentSPB1301/DataCell/CellRow/ElectricitySalesOthers" xmlDataType="integer"/>
    </tableColumn>
    <tableColumn id="15" xr3:uid="{00000000-0010-0000-0000-00000F000000}" uniqueName="value" name="DistrictEn" dataDxfId="19">
      <xmlColumnPr mapId="4" xpath="/XMLDocumentSPB1301/DataCell/CellRow/District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A000000}" name="Table5" displayName="Table5" ref="A6:O18" tableType="xml" totalsRowShown="0" headerRowDxfId="18" dataDxfId="16" headerRowBorderDxfId="17" tableBorderDxfId="15">
  <autoFilter ref="A6:O18" xr:uid="{00000000-0009-0000-0100-000005000000}"/>
  <tableColumns count="15">
    <tableColumn id="1" xr3:uid="{00000000-0010-0000-1A00-000001000000}" uniqueName="RegionID2" name="RegionID2" dataDxfId="14">
      <xmlColumnPr mapId="7" xpath="/XMLDocumentSPB1302/DataCell/CellRow/TypeOfGasolineTh/@RegionID2" xmlDataType="integer"/>
    </tableColumn>
    <tableColumn id="2" xr3:uid="{00000000-0010-0000-1A00-000002000000}" uniqueName="RegionName2" name="RegionName2" dataDxfId="13">
      <xmlColumnPr mapId="7" xpath="/XMLDocumentSPB1302/DataCell/CellRow/TypeOfGasolineTh/@RegionName2" xmlDataType="string"/>
    </tableColumn>
    <tableColumn id="3" xr3:uid="{00000000-0010-0000-1A00-000003000000}" uniqueName="RegionID" name="RegionID" dataDxfId="12">
      <xmlColumnPr mapId="7" xpath="/XMLDocumentSPB1302/DataCell/CellRow/TypeOfGasolineTh/@RegionID" xmlDataType="integer"/>
    </tableColumn>
    <tableColumn id="4" xr3:uid="{00000000-0010-0000-1A00-000004000000}" uniqueName="RegionName" name="RegionName" dataDxfId="11">
      <xmlColumnPr mapId="7" xpath="/XMLDocumentSPB1302/DataCell/CellRow/TypeOfGasolineTh/@RegionName" xmlDataType="string"/>
    </tableColumn>
    <tableColumn id="5" xr3:uid="{00000000-0010-0000-1A00-000005000000}" uniqueName="ProvinceID" name="ProvinceID" dataDxfId="10">
      <xmlColumnPr mapId="7" xpath="/XMLDocumentSPB1302/DataCell/CellRow/TypeOfGasolineTh/@ProvinceID" xmlDataType="integer"/>
    </tableColumn>
    <tableColumn id="6" xr3:uid="{00000000-0010-0000-1A00-000006000000}" uniqueName="ProvinceName" name="ProvinceName" dataDxfId="9">
      <xmlColumnPr mapId="7" xpath="/XMLDocumentSPB1302/DataCell/CellRow/TypeOfGasolineTh/@ProvinceName" xmlDataType="string"/>
    </tableColumn>
    <tableColumn id="7" xr3:uid="{00000000-0010-0000-1A00-000007000000}" uniqueName="TypeOfGasolineID" name="TypeOfGasolineID" dataDxfId="8">
      <xmlColumnPr mapId="7" xpath="/XMLDocumentSPB1302/DataCell/CellRow/TypeOfGasolineTh/@TypeOfGasolineID" xmlDataType="string"/>
    </tableColumn>
    <tableColumn id="8" xr3:uid="{00000000-0010-0000-1A00-000008000000}" uniqueName="ID" name="TypeOfGasolineIden" dataDxfId="7">
      <xmlColumnPr mapId="7" xpath="/XMLDocumentSPB1302/DataCell/CellRow/TypeOfGasolineTh/@ID" xmlDataType="string"/>
    </tableColumn>
    <tableColumn id="9" xr3:uid="{00000000-0010-0000-1A00-000009000000}" uniqueName="value" name="TypeOfGasolineTh" dataDxfId="6">
      <xmlColumnPr mapId="7" xpath="/XMLDocumentSPB1302/DataCell/CellRow/TypeOfGasolineTh/@value" xmlDataType="string"/>
    </tableColumn>
    <tableColumn id="10" xr3:uid="{00000000-0010-0000-1A00-00000A000000}" uniqueName="QuantityOfGasolineSoldY1" name="QuantityOfGasolineSoldY1" dataDxfId="5">
      <xmlColumnPr mapId="7" xpath="/XMLDocumentSPB1302/DataCell/CellRow/QuantityOfGasolineSoldY1" xmlDataType="integer"/>
    </tableColumn>
    <tableColumn id="11" xr3:uid="{00000000-0010-0000-1A00-00000B000000}" uniqueName="QuantityOfGasolineSoldY2" name="QuantityOfGasolineSoldY2" dataDxfId="4">
      <xmlColumnPr mapId="7" xpath="/XMLDocumentSPB1302/DataCell/CellRow/QuantityOfGasolineSoldY2" xmlDataType="integer"/>
    </tableColumn>
    <tableColumn id="12" xr3:uid="{00000000-0010-0000-1A00-00000C000000}" uniqueName="QuantityOfGasolineSoldY3" name="QuantityOfGasolineSoldY3" dataDxfId="3">
      <xmlColumnPr mapId="7" xpath="/XMLDocumentSPB1302/DataCell/CellRow/QuantityOfGasolineSoldY3" xmlDataType="integer"/>
    </tableColumn>
    <tableColumn id="13" xr3:uid="{00000000-0010-0000-1A00-00000D000000}" uniqueName="QuantityOfGasolineSoldPrecentageChangeY1" name="QuantityOfGasolineSoldPrecentageChangeY1" dataDxfId="2">
      <calculatedColumnFormula>IF(J7&gt;0,SUM((K7-J7)/J7)*100,0)</calculatedColumnFormula>
      <xmlColumnPr mapId="7" xpath="/XMLDocumentSPB1302/DataCell/CellRow/QuantityOfGasolineSoldPrecentageChangeY1" xmlDataType="integer"/>
    </tableColumn>
    <tableColumn id="14" xr3:uid="{00000000-0010-0000-1A00-00000E000000}" uniqueName="QuantityOfGasolineSoldPrecentageChangeY2" name="QuantityOfGasolineSoldPrecentageChangeY2" dataDxfId="1">
      <calculatedColumnFormula>IF(K7&gt;0,SUM((L7-K7)/K7)*100,0)</calculatedColumnFormula>
      <xmlColumnPr mapId="7" xpath="/XMLDocumentSPB1302/DataCell/CellRow/QuantityOfGasolineSoldPrecentageChangeY2" xmlDataType="integer"/>
    </tableColumn>
    <tableColumn id="15" xr3:uid="{00000000-0010-0000-1A00-00000F000000}" uniqueName="value" name="TypeOfGasolineEn" dataDxfId="0">
      <xmlColumnPr mapId="7" xpath="/XMLDocumentSPB1302/DataCell/CellRow/TypeOfGasolin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" xr6:uid="{00000000-000C-0000-FFFF-FFFF01000000}" r="H4" connectionId="2">
    <xmlCellPr id="1" xr6:uid="{00000000-0010-0000-0100-000001000000}" uniqueName="DistrictTh">
      <xmlPr mapId="4" xpath="/XMLDocumentSPB1301/ColumnAll/CornerTh/DistrictTh" xmlDataType="string"/>
    </xmlCellPr>
  </singleXmlCell>
  <singleXmlCell id="35" xr6:uid="{00000000-000C-0000-FFFF-FFFF02000000}" r="I4" connectionId="2">
    <xmlCellPr id="1" xr6:uid="{00000000-0010-0000-0200-000001000000}" uniqueName="NumberOFCustomer">
      <xmlPr mapId="4" xpath="/XMLDocumentSPB1301/ColumnAll/ColumnHeading/NumberOFCustomerLabel/NumberOFCustomer" xmlDataType="string"/>
    </xmlCellPr>
  </singleXmlCell>
  <singleXmlCell id="36" xr6:uid="{00000000-000C-0000-FFFF-FFFF03000000}" r="J4" connectionId="2">
    <xmlCellPr id="1" xr6:uid="{00000000-0010-0000-0300-000001000000}" uniqueName="ElectricitySales">
      <xmlPr mapId="4" xpath="/XMLDocumentSPB1301/ColumnAll/ColumnHeading/ElectricitySalesGroup/ElectricitySales" xmlDataType="string"/>
    </xmlCellPr>
  </singleXmlCell>
  <singleXmlCell id="37" xr6:uid="{00000000-000C-0000-FFFF-FFFF04000000}" r="J5" connectionId="2">
    <xmlCellPr id="1" xr6:uid="{00000000-0010-0000-0400-000001000000}" uniqueName="ElectricitySalesTotal">
      <xmlPr mapId="4" xpath="/XMLDocumentSPB1301/ColumnAll/ColumnHeading/ElectricitySalesGroup/ElectricitySalesTotal" xmlDataType="string"/>
    </xmlCellPr>
  </singleXmlCell>
  <singleXmlCell id="38" xr6:uid="{00000000-000C-0000-FFFF-FFFF05000000}" r="K5" connectionId="2">
    <xmlCellPr id="1" xr6:uid="{00000000-0010-0000-0500-000001000000}" uniqueName="ElectricitySalesResidential">
      <xmlPr mapId="4" xpath="/XMLDocumentSPB1301/ColumnAll/ColumnHeading/ElectricitySalesGroup/ElectricitySalesResidential" xmlDataType="string"/>
    </xmlCellPr>
  </singleXmlCell>
  <singleXmlCell id="39" xr6:uid="{00000000-000C-0000-FFFF-FFFF06000000}" r="L5" connectionId="2">
    <xmlCellPr id="1" xr6:uid="{00000000-0010-0000-0600-000001000000}" uniqueName="ElectricitySalesBusinessAndIndustry">
      <xmlPr mapId="4" xpath="/XMLDocumentSPB1301/ColumnAll/ColumnHeading/ElectricitySalesGroup/ElectricitySalesBusinessAndIndustry" xmlDataType="string"/>
    </xmlCellPr>
  </singleXmlCell>
  <singleXmlCell id="40" xr6:uid="{00000000-000C-0000-FFFF-FFFF07000000}" r="M5" connectionId="2">
    <xmlCellPr id="1" xr6:uid="{00000000-0010-0000-0700-000001000000}" uniqueName="ElectricitySalesGovernmentOffice">
      <xmlPr mapId="4" xpath="/XMLDocumentSPB1301/ColumnAll/ColumnHeading/ElectricitySalesGroup/ElectricitySalesGovernmentOffice" xmlDataType="string"/>
    </xmlCellPr>
  </singleXmlCell>
  <singleXmlCell id="41" xr6:uid="{00000000-000C-0000-FFFF-FFFF08000000}" r="N5" connectionId="2">
    <xmlCellPr id="1" xr6:uid="{00000000-0010-0000-0800-000001000000}" uniqueName="ElectricitySalesOthers">
      <xmlPr mapId="4" xpath="/XMLDocumentSPB1301/ColumnAll/ColumnHeading/ElectricitySalesGroup/ElectricitySalesOthers" xmlDataType="string"/>
    </xmlCellPr>
  </singleXmlCell>
  <singleXmlCell id="42" xr6:uid="{00000000-000C-0000-FFFF-FFFF09000000}" r="O4" connectionId="2">
    <xmlCellPr id="1" xr6:uid="{00000000-0010-0000-0900-000001000000}" uniqueName="DistrictEn">
      <xmlPr mapId="4" xpath="/XMLDocumentSPB1301/ColumnAll/CornerEn/DistrictEn" xmlDataType="string"/>
    </xmlCellPr>
  </singleXmlCell>
  <singleXmlCell id="44" xr6:uid="{00000000-000C-0000-FFFF-FFFF0A000000}" r="A1" connectionId="2">
    <xmlCellPr id="1" xr6:uid="{00000000-0010-0000-0A00-000001000000}" uniqueName="Province">
      <xmlPr mapId="4" xpath="/XMLDocumentSPB1301/Province" xmlDataType="integer"/>
    </xmlCellPr>
  </singleXmlCell>
  <singleXmlCell id="45" xr6:uid="{00000000-000C-0000-FFFF-FFFF0B000000}" r="A2" connectionId="2">
    <xmlCellPr id="1" xr6:uid="{00000000-0010-0000-0B00-000001000000}" uniqueName="StatBranch">
      <xmlPr mapId="4" xpath="/XMLDocumentSPB1301/StatBranch" xmlDataType="integer"/>
    </xmlCellPr>
  </singleXmlCell>
  <singleXmlCell id="46" xr6:uid="{00000000-000C-0000-FFFF-FFFF0C000000}" r="A3" connectionId="2">
    <xmlCellPr id="1" xr6:uid="{00000000-0010-0000-0C00-000001000000}" uniqueName="SheetExcel">
      <xmlPr mapId="4" xpath="/XMLDocumentSPB1301/SheetExcel" xmlDataType="string"/>
    </xmlCellPr>
  </singleXmlCell>
  <singleXmlCell id="47" xr6:uid="{00000000-000C-0000-FFFF-FFFF0D000000}" r="B1" connectionId="2">
    <xmlCellPr id="1" xr6:uid="{00000000-0010-0000-0D00-000001000000}" uniqueName="LabelName">
      <xmlPr mapId="4" xpath="/XMLDocumentSPB1301/TitleHeading/TitleTh/LabelName" xmlDataType="string"/>
    </xmlCellPr>
  </singleXmlCell>
  <singleXmlCell id="48" xr6:uid="{00000000-000C-0000-FFFF-FFFF0E000000}" r="C1" connectionId="2">
    <xmlCellPr id="1" xr6:uid="{00000000-0010-0000-0E00-000001000000}" uniqueName="TableNo">
      <xmlPr mapId="4" xpath="/XMLDocumentSPB1301/TitleHeading/TitleTh/TableNo" xmlDataType="double"/>
    </xmlCellPr>
  </singleXmlCell>
  <singleXmlCell id="49" xr6:uid="{00000000-000C-0000-FFFF-FFFF0F000000}" r="D1" connectionId="2">
    <xmlCellPr id="1" xr6:uid="{00000000-0010-0000-0F00-000001000000}" uniqueName="TableName">
      <xmlPr mapId="4" xpath="/XMLDocumentSPB1301/TitleHeading/TitleTh/TableName" xmlDataType="string"/>
    </xmlCellPr>
  </singleXmlCell>
  <singleXmlCell id="50" xr6:uid="{00000000-000C-0000-FFFF-FFFF10000000}" r="K1" connectionId="2">
    <xmlCellPr id="1" xr6:uid="{00000000-0010-0000-1000-000001000000}" uniqueName="TitleYearStart">
      <xmlPr mapId="4" xpath="/XMLDocumentSPB1301/TitleHeading/TitleTh/TitleYearStart" xmlDataType="integer"/>
    </xmlCellPr>
  </singleXmlCell>
  <singleXmlCell id="51" xr6:uid="{00000000-000C-0000-FFFF-FFFF11000000}" r="B2" connectionId="2">
    <xmlCellPr id="1" xr6:uid="{00000000-0010-0000-1100-000001000000}" uniqueName="LabelName">
      <xmlPr mapId="4" xpath="/XMLDocumentSPB1301/TitleHeading/TitleEn/LabelName" xmlDataType="string"/>
    </xmlCellPr>
  </singleXmlCell>
  <singleXmlCell id="52" xr6:uid="{00000000-000C-0000-FFFF-FFFF12000000}" r="C2" connectionId="2">
    <xmlCellPr id="1" xr6:uid="{00000000-0010-0000-1200-000001000000}" uniqueName="TableNo">
      <xmlPr mapId="4" xpath="/XMLDocumentSPB1301/TitleHeading/TitleEn/TableNo" xmlDataType="double"/>
    </xmlCellPr>
  </singleXmlCell>
  <singleXmlCell id="53" xr6:uid="{00000000-000C-0000-FFFF-FFFF13000000}" r="D2" connectionId="2">
    <xmlCellPr id="1" xr6:uid="{00000000-0010-0000-1300-000001000000}" uniqueName="TableName">
      <xmlPr mapId="4" xpath="/XMLDocumentSPB1301/TitleHeading/TitleEn/TableName" xmlDataType="string"/>
    </xmlCellPr>
  </singleXmlCell>
  <singleXmlCell id="54" xr6:uid="{00000000-000C-0000-FFFF-FFFF14000000}" r="K2" connectionId="2">
    <xmlCellPr id="1" xr6:uid="{00000000-0010-0000-1400-000001000000}" uniqueName="TitleYearStart">
      <xmlPr mapId="4" xpath="/XMLDocumentSPB1301/TitleHeading/TitleEn/TitleYearStart" xmlDataType="integer"/>
    </xmlCellPr>
  </singleXmlCell>
  <singleXmlCell id="55" xr6:uid="{00000000-000C-0000-FFFF-FFFF15000000}" r="B38" connectionId="2">
    <xmlCellPr id="1" xr6:uid="{00000000-0010-0000-1500-000001000000}" uniqueName="SourcesTh">
      <xmlPr mapId="4" xpath="/XMLDocumentSPB1301/FooterAll/Sources/SourcesLabelTh/SourcesTh" xmlDataType="string"/>
    </xmlCellPr>
  </singleXmlCell>
  <singleXmlCell id="1" xr6:uid="{00000000-000C-0000-FFFF-FFFF16000000}" r="O38" connectionId="2">
    <xmlCellPr id="1" xr6:uid="{00000000-0010-0000-1600-000001000000}" uniqueName="PagesNo">
      <xmlPr mapId="4" xpath="/XMLDocumentSPB1301/Pages/PagesNo" xmlDataType="integer"/>
    </xmlCellPr>
  </singleXmlCell>
  <singleXmlCell id="2" xr6:uid="{00000000-000C-0000-FFFF-FFFF17000000}" r="O39" connectionId="2">
    <xmlCellPr id="1" xr6:uid="{00000000-0010-0000-1700-000001000000}" uniqueName="PagesAll">
      <xmlPr mapId="4" xpath="/XMLDocumentSPB1301/Pages/PagesAll" xmlDataType="integer"/>
    </xmlCellPr>
  </singleXmlCell>
  <singleXmlCell id="3" xr6:uid="{00000000-000C-0000-FFFF-FFFF18000000}" r="O40" connectionId="2">
    <xmlCellPr id="1" xr6:uid="{00000000-0010-0000-1800-000001000000}" uniqueName="LinesNo">
      <xmlPr mapId="4" xpath="/XMLDocumentSPB1301/Pages/LinesNo" xmlDataType="integer"/>
    </xmlCellPr>
  </singleXmlCell>
  <singleXmlCell id="56" xr6:uid="{00000000-000C-0000-FFFF-FFFF19000000}" r="B39" connectionId="2">
    <xmlCellPr id="1" xr6:uid="{00000000-0010-0000-1900-000001000000}" uniqueName="SourcesEn">
      <xmlPr mapId="4" xpath="/XMLDocumentSPB1301/FooterAll/Sources/SourcesLabelEn/SourcesE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" xr6:uid="{00000000-000C-0000-FFFF-FFFF1B000000}" r="A1" connectionId="0">
    <xmlCellPr id="1" xr6:uid="{00000000-0010-0000-1B00-000001000000}" uniqueName="Province">
      <xmlPr mapId="7" xpath="/XMLDocumentSPB1302/Province" xmlDataType="integer"/>
    </xmlCellPr>
  </singleXmlCell>
  <singleXmlCell id="7" xr6:uid="{00000000-000C-0000-FFFF-FFFF1C000000}" r="A2" connectionId="0">
    <xmlCellPr id="1" xr6:uid="{00000000-0010-0000-1C00-000001000000}" uniqueName="StatBranch">
      <xmlPr mapId="7" xpath="/XMLDocumentSPB1302/StatBranch" xmlDataType="integer"/>
    </xmlCellPr>
  </singleXmlCell>
  <singleXmlCell id="8" xr6:uid="{00000000-000C-0000-FFFF-FFFF1D000000}" r="A3" connectionId="0">
    <xmlCellPr id="1" xr6:uid="{00000000-0010-0000-1D00-000001000000}" uniqueName="SheetExcel">
      <xmlPr mapId="7" xpath="/XMLDocumentSPB1302/SheetExcel" xmlDataType="string"/>
    </xmlCellPr>
  </singleXmlCell>
  <singleXmlCell id="9" xr6:uid="{00000000-000C-0000-FFFF-FFFF1E000000}" r="B1" connectionId="0">
    <xmlCellPr id="1" xr6:uid="{00000000-0010-0000-1E00-000001000000}" uniqueName="LabelName">
      <xmlPr mapId="7" xpath="/XMLDocumentSPB1302/TitleHeading/TitleTh/LabelName" xmlDataType="string"/>
    </xmlCellPr>
  </singleXmlCell>
  <singleXmlCell id="10" xr6:uid="{00000000-000C-0000-FFFF-FFFF1F000000}" r="C1" connectionId="0">
    <xmlCellPr id="1" xr6:uid="{00000000-0010-0000-1F00-000001000000}" uniqueName="TableNo">
      <xmlPr mapId="7" xpath="/XMLDocumentSPB1302/TitleHeading/TitleTh/TableNo" xmlDataType="double"/>
    </xmlCellPr>
  </singleXmlCell>
  <singleXmlCell id="11" xr6:uid="{00000000-000C-0000-FFFF-FFFF20000000}" r="D1" connectionId="0">
    <xmlCellPr id="1" xr6:uid="{00000000-0010-0000-2000-000001000000}" uniqueName="TableName">
      <xmlPr mapId="7" xpath="/XMLDocumentSPB1302/TitleHeading/TitleTh/TableName" xmlDataType="string"/>
    </xmlCellPr>
  </singleXmlCell>
  <singleXmlCell id="12" xr6:uid="{00000000-000C-0000-FFFF-FFFF21000000}" r="I1" connectionId="0">
    <xmlCellPr id="1" xr6:uid="{00000000-0010-0000-2100-000001000000}" uniqueName="TitleYearStart">
      <xmlPr mapId="7" xpath="/XMLDocumentSPB1302/TitleHeading/TitleTh/TitleYearStart" xmlDataType="integer"/>
    </xmlCellPr>
  </singleXmlCell>
  <singleXmlCell id="13" xr6:uid="{00000000-000C-0000-FFFF-FFFF22000000}" r="K1" connectionId="0">
    <xmlCellPr id="1" xr6:uid="{00000000-0010-0000-2200-000001000000}" uniqueName="TitleYearEnd">
      <xmlPr mapId="7" xpath="/XMLDocumentSPB1302/TitleHeading/TitleTh/TitleYearEnd" xmlDataType="integer"/>
    </xmlCellPr>
  </singleXmlCell>
  <singleXmlCell id="14" xr6:uid="{00000000-000C-0000-FFFF-FFFF23000000}" r="B2" connectionId="0">
    <xmlCellPr id="1" xr6:uid="{00000000-0010-0000-2300-000001000000}" uniqueName="LabelName">
      <xmlPr mapId="7" xpath="/XMLDocumentSPB1302/TitleHeading/TitleEn/LabelName" xmlDataType="string"/>
    </xmlCellPr>
  </singleXmlCell>
  <singleXmlCell id="16" xr6:uid="{00000000-000C-0000-FFFF-FFFF24000000}" r="C2" connectionId="0">
    <xmlCellPr id="1" xr6:uid="{00000000-0010-0000-2400-000001000000}" uniqueName="TableNo">
      <xmlPr mapId="7" xpath="/XMLDocumentSPB1302/TitleHeading/TitleEn/TableNo" xmlDataType="double"/>
    </xmlCellPr>
  </singleXmlCell>
  <singleXmlCell id="17" xr6:uid="{00000000-000C-0000-FFFF-FFFF25000000}" r="D2" connectionId="0">
    <xmlCellPr id="1" xr6:uid="{00000000-0010-0000-2500-000001000000}" uniqueName="TableName">
      <xmlPr mapId="7" xpath="/XMLDocumentSPB1302/TitleHeading/TitleEn/TableName" xmlDataType="string"/>
    </xmlCellPr>
  </singleXmlCell>
  <singleXmlCell id="18" xr6:uid="{00000000-000C-0000-FFFF-FFFF26000000}" r="I2" connectionId="0">
    <xmlCellPr id="1" xr6:uid="{00000000-0010-0000-2600-000001000000}" uniqueName="TitleYearStart">
      <xmlPr mapId="7" xpath="/XMLDocumentSPB1302/TitleHeading/TitleEn/TitleYearStart" xmlDataType="integer"/>
    </xmlCellPr>
  </singleXmlCell>
  <singleXmlCell id="19" xr6:uid="{00000000-000C-0000-FFFF-FFFF27000000}" r="K2" connectionId="0">
    <xmlCellPr id="1" xr6:uid="{00000000-0010-0000-2700-000001000000}" uniqueName="TitleYearEnd">
      <xmlPr mapId="7" xpath="/XMLDocumentSPB1302/TitleHeading/TitleEn/TitleYearEnd" xmlDataType="integer"/>
    </xmlCellPr>
  </singleXmlCell>
  <singleXmlCell id="20" xr6:uid="{00000000-000C-0000-FFFF-FFFF28000000}" r="O3" connectionId="0">
    <xmlCellPr id="1" xr6:uid="{00000000-0010-0000-2800-000001000000}" uniqueName="Measures">
      <xmlPr mapId="7" xpath="/XMLDocumentSPB1302/TitleHeading/Measures" xmlDataType="string"/>
    </xmlCellPr>
  </singleXmlCell>
  <singleXmlCell id="21" xr6:uid="{00000000-000C-0000-FFFF-FFFF29000000}" r="I4" connectionId="0">
    <xmlCellPr id="1" xr6:uid="{00000000-0010-0000-2900-000001000000}" uniqueName="TypeOfGasolineTh">
      <xmlPr mapId="7" xpath="/XMLDocumentSPB1302/ColumnAll/CornerTh/TypeOfGasolineTh" xmlDataType="string"/>
    </xmlCellPr>
  </singleXmlCell>
  <singleXmlCell id="22" xr6:uid="{00000000-000C-0000-FFFF-FFFF2A000000}" r="J4" connectionId="0">
    <xmlCellPr id="1" xr6:uid="{00000000-0010-0000-2A00-000001000000}" uniqueName="QuantityOfGasolineSoldY1">
      <xmlPr mapId="7" xpath="/XMLDocumentSPB1302/ColumnAll/ColumnHeading/QuantityOfGasolineSoldGroup/YearGroup/Y1/QuantityOfGasolineSoldY1" xmlDataType="string"/>
    </xmlCellPr>
  </singleXmlCell>
  <singleXmlCell id="23" xr6:uid="{00000000-000C-0000-FFFF-FFFF2B000000}" r="K4" connectionId="0">
    <xmlCellPr id="1" xr6:uid="{00000000-0010-0000-2B00-000001000000}" uniqueName="QuantityOfGasolineSoldY2">
      <xmlPr mapId="7" xpath="/XMLDocumentSPB1302/ColumnAll/ColumnHeading/QuantityOfGasolineSoldGroup/YearGroup/Y2/QuantityOfGasolineSoldY2" xmlDataType="string"/>
    </xmlCellPr>
  </singleXmlCell>
  <singleXmlCell id="24" xr6:uid="{00000000-000C-0000-FFFF-FFFF2C000000}" r="L4" connectionId="0">
    <xmlCellPr id="1" xr6:uid="{00000000-0010-0000-2C00-000001000000}" uniqueName="QuantityOfGasolineSoldY3">
      <xmlPr mapId="7" xpath="/XMLDocumentSPB1302/ColumnAll/ColumnHeading/QuantityOfGasolineSoldGroup/YearGroup/Y3/QuantityOfGasolineSoldY3" xmlDataType="string"/>
    </xmlCellPr>
  </singleXmlCell>
  <singleXmlCell id="25" xr6:uid="{00000000-000C-0000-FFFF-FFFF2D000000}" r="M4" connectionId="0">
    <xmlCellPr id="1" xr6:uid="{00000000-0010-0000-2D00-000001000000}" uniqueName="PercentageChangeGroupLabel">
      <xmlPr mapId="7" xpath="/XMLDocumentSPB1302/ColumnAll/ColumnHeading/QuantityOfGasolineSoldGroup/PercentageChangeGroup/PercentageChangeGroupLabel" xmlDataType="string"/>
    </xmlCellPr>
  </singleXmlCell>
  <singleXmlCell id="26" xr6:uid="{00000000-000C-0000-FFFF-FFFF2E000000}" r="M5" connectionId="0">
    <xmlCellPr id="1" xr6:uid="{00000000-0010-0000-2E00-000001000000}" uniqueName="QuantityOfGasolineSoldPrecentageChangeY1">
      <xmlPr mapId="7" xpath="/XMLDocumentSPB1302/ColumnAll/ColumnHeading/QuantityOfGasolineSoldGroup/PercentageChangeGroup/Y1/QuantityOfGasolineSoldPrecentageChangeY1" xmlDataType="string"/>
    </xmlCellPr>
  </singleXmlCell>
  <singleXmlCell id="27" xr6:uid="{00000000-000C-0000-FFFF-FFFF2F000000}" r="N5" connectionId="0">
    <xmlCellPr id="1" xr6:uid="{00000000-0010-0000-2F00-000001000000}" uniqueName="QuantityOfGasolineSoldPrecentageChangeY2">
      <xmlPr mapId="7" xpath="/XMLDocumentSPB1302/ColumnAll/ColumnHeading/QuantityOfGasolineSoldGroup/PercentageChangeGroup/Y25/QuantityOfGasolineSoldPrecentageChangeY2" xmlDataType="string"/>
    </xmlCellPr>
  </singleXmlCell>
  <singleXmlCell id="28" xr6:uid="{00000000-000C-0000-FFFF-FFFF30000000}" r="O4" connectionId="0">
    <xmlCellPr id="1" xr6:uid="{00000000-0010-0000-3000-000001000000}" uniqueName="TypeOfGasolineEn">
      <xmlPr mapId="7" xpath="/XMLDocumentSPB1302/ColumnAll/CornerEn/TypeOfGasolineEn" xmlDataType="string"/>
    </xmlCellPr>
  </singleXmlCell>
  <singleXmlCell id="29" xr6:uid="{00000000-000C-0000-FFFF-FFFF31000000}" r="B22" connectionId="0">
    <xmlCellPr id="1" xr6:uid="{00000000-0010-0000-3100-000001000000}" uniqueName="SourcesTh1">
      <xmlPr mapId="7" xpath="/XMLDocumentSPB1302/FooterAll/Sources/SourcesLabelTh/SourcesTh1" xmlDataType="string"/>
    </xmlCellPr>
  </singleXmlCell>
  <singleXmlCell id="30" xr6:uid="{00000000-000C-0000-FFFF-FFFF32000000}" r="B23" connectionId="0">
    <xmlCellPr id="1" xr6:uid="{00000000-0010-0000-3200-000001000000}" uniqueName="SourcesEn1">
      <xmlPr mapId="7" xpath="/XMLDocumentSPB1302/FooterAll/Sources/SourcesLabelEn/SourcesEn1" xmlDataType="string"/>
    </xmlCellPr>
  </singleXmlCell>
  <singleXmlCell id="31" xr6:uid="{00000000-000C-0000-FFFF-FFFF33000000}" r="B20" connectionId="0">
    <xmlCellPr id="1" xr6:uid="{00000000-0010-0000-3300-000001000000}" uniqueName="UpperTextTh1">
      <xmlPr mapId="7" xpath="/XMLDocumentSPB1302/FooterAll/UpperText/UpperTextLabelTh/UpperTextTh1" xmlDataType="string"/>
    </xmlCellPr>
  </singleXmlCell>
  <singleXmlCell id="32" xr6:uid="{00000000-000C-0000-FFFF-FFFF34000000}" r="B21" connectionId="0">
    <xmlCellPr id="1" xr6:uid="{00000000-0010-0000-3400-000001000000}" uniqueName="UpperTextEn1">
      <xmlPr mapId="7" xpath="/XMLDocumentSPB1302/FooterAll/UpperText/UpperTextLabelEn/UpperTextEn1" xmlDataType="string"/>
    </xmlCellPr>
  </singleXmlCell>
  <singleXmlCell id="33" xr6:uid="{00000000-000C-0000-FFFF-FFFF35000000}" r="O20" connectionId="0">
    <xmlCellPr id="1" xr6:uid="{00000000-0010-0000-3500-000001000000}" uniqueName="PagesNo">
      <xmlPr mapId="7" xpath="/XMLDocumentSPB1302/Pages/PagesNo" xmlDataType="integer"/>
    </xmlCellPr>
  </singleXmlCell>
  <singleXmlCell id="57" xr6:uid="{00000000-000C-0000-FFFF-FFFF36000000}" r="O21" connectionId="0">
    <xmlCellPr id="1" xr6:uid="{00000000-0010-0000-3600-000001000000}" uniqueName="PagesAll">
      <xmlPr mapId="7" xpath="/XMLDocumentSPB1302/Pages/PagesAll" xmlDataType="integer"/>
    </xmlCellPr>
  </singleXmlCell>
  <singleXmlCell id="58" xr6:uid="{00000000-000C-0000-FFFF-FFFF37000000}" r="O22" connectionId="0">
    <xmlCellPr id="1" xr6:uid="{00000000-0010-0000-3700-000001000000}" uniqueName="LinesNo">
      <xmlPr mapId="7" xpath="/XMLDocumentSPB130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SingleCells" Target="../tables/tableSingleCell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O40"/>
  <sheetViews>
    <sheetView showGridLines="0" topLeftCell="A22" zoomScale="90" zoomScaleNormal="90" workbookViewId="0">
      <selection activeCell="B38" sqref="B38:B39"/>
    </sheetView>
  </sheetViews>
  <sheetFormatPr defaultColWidth="9.125" defaultRowHeight="18" x14ac:dyDescent="0.35"/>
  <cols>
    <col min="1" max="1" width="9" style="3" customWidth="1"/>
    <col min="2" max="2" width="26.875" style="3" customWidth="1"/>
    <col min="3" max="3" width="8.25" style="3" customWidth="1"/>
    <col min="4" max="4" width="12.375" style="3" customWidth="1"/>
    <col min="5" max="5" width="7.75" style="3" customWidth="1"/>
    <col min="6" max="6" width="14.875" style="3" customWidth="1"/>
    <col min="7" max="7" width="6.375" style="3" customWidth="1"/>
    <col min="8" max="8" width="14.875" style="3" customWidth="1"/>
    <col min="9" max="9" width="12.375" style="3" customWidth="1"/>
    <col min="10" max="10" width="10.125" style="3" customWidth="1"/>
    <col min="11" max="11" width="10.625" style="3" customWidth="1"/>
    <col min="12" max="12" width="12.875" style="3" customWidth="1"/>
    <col min="13" max="13" width="13.75" style="3" customWidth="1"/>
    <col min="14" max="14" width="12.125" style="3" customWidth="1"/>
    <col min="15" max="15" width="26.75" style="3" customWidth="1"/>
    <col min="16" max="16384" width="9.125" style="3"/>
  </cols>
  <sheetData>
    <row r="1" spans="1:15" s="1" customFormat="1" ht="23.25" customHeight="1" x14ac:dyDescent="0.35">
      <c r="A1" s="1" t="s">
        <v>221</v>
      </c>
      <c r="B1" s="23" t="s">
        <v>0</v>
      </c>
      <c r="C1" s="24">
        <v>13.1</v>
      </c>
      <c r="D1" s="23" t="s">
        <v>32</v>
      </c>
      <c r="E1" s="25"/>
      <c r="F1" s="25"/>
      <c r="G1" s="25"/>
      <c r="H1" s="25"/>
      <c r="I1" s="25"/>
      <c r="K1" s="25">
        <v>2560</v>
      </c>
    </row>
    <row r="2" spans="1:15" s="2" customFormat="1" x14ac:dyDescent="0.35">
      <c r="A2" s="21" t="s">
        <v>61</v>
      </c>
      <c r="B2" s="23" t="s">
        <v>14</v>
      </c>
      <c r="C2" s="24">
        <v>13.1</v>
      </c>
      <c r="D2" s="23" t="s">
        <v>33</v>
      </c>
      <c r="E2" s="26"/>
      <c r="F2" s="26"/>
      <c r="G2" s="26"/>
      <c r="H2" s="26"/>
      <c r="I2" s="26"/>
      <c r="K2" s="26">
        <v>2017</v>
      </c>
    </row>
    <row r="3" spans="1:15" ht="23.25" customHeight="1" x14ac:dyDescent="0.35">
      <c r="A3" s="22" t="s">
        <v>88</v>
      </c>
    </row>
    <row r="4" spans="1:15" s="4" customFormat="1" ht="21" customHeight="1" x14ac:dyDescent="0.35">
      <c r="F4" s="5"/>
      <c r="G4" s="5"/>
      <c r="H4" s="72" t="s">
        <v>11</v>
      </c>
      <c r="I4" s="81" t="s">
        <v>35</v>
      </c>
      <c r="J4" s="75" t="s">
        <v>1</v>
      </c>
      <c r="K4" s="76"/>
      <c r="L4" s="76"/>
      <c r="M4" s="76"/>
      <c r="N4" s="77"/>
      <c r="O4" s="78" t="s">
        <v>12</v>
      </c>
    </row>
    <row r="5" spans="1:15" s="4" customFormat="1" ht="21" customHeight="1" x14ac:dyDescent="0.35">
      <c r="E5" s="5"/>
      <c r="F5" s="5"/>
      <c r="G5" s="5"/>
      <c r="H5" s="73"/>
      <c r="I5" s="84"/>
      <c r="J5" s="81" t="s">
        <v>34</v>
      </c>
      <c r="K5" s="81" t="s">
        <v>36</v>
      </c>
      <c r="L5" s="81" t="s">
        <v>37</v>
      </c>
      <c r="M5" s="81" t="s">
        <v>38</v>
      </c>
      <c r="N5" s="81" t="s">
        <v>39</v>
      </c>
      <c r="O5" s="79"/>
    </row>
    <row r="6" spans="1:15" s="4" customFormat="1" ht="21" customHeight="1" x14ac:dyDescent="0.35">
      <c r="E6" s="5"/>
      <c r="F6" s="5"/>
      <c r="G6" s="5"/>
      <c r="H6" s="73"/>
      <c r="I6" s="84"/>
      <c r="J6" s="82"/>
      <c r="K6" s="84"/>
      <c r="L6" s="84"/>
      <c r="M6" s="84"/>
      <c r="N6" s="84"/>
      <c r="O6" s="79"/>
    </row>
    <row r="7" spans="1:15" s="4" customFormat="1" ht="21" customHeight="1" x14ac:dyDescent="0.35">
      <c r="E7" s="5"/>
      <c r="F7" s="5"/>
      <c r="G7" s="5"/>
      <c r="H7" s="73"/>
      <c r="I7" s="84"/>
      <c r="J7" s="82"/>
      <c r="K7" s="84"/>
      <c r="L7" s="84"/>
      <c r="M7" s="84"/>
      <c r="N7" s="84"/>
      <c r="O7" s="79"/>
    </row>
    <row r="8" spans="1:15" s="4" customFormat="1" ht="21" customHeight="1" x14ac:dyDescent="0.35">
      <c r="E8" s="5"/>
      <c r="F8" s="5"/>
      <c r="G8" s="5"/>
      <c r="H8" s="74"/>
      <c r="I8" s="85"/>
      <c r="J8" s="83"/>
      <c r="K8" s="85"/>
      <c r="L8" s="85"/>
      <c r="M8" s="85"/>
      <c r="N8" s="85"/>
      <c r="O8" s="80"/>
    </row>
    <row r="9" spans="1:15" s="4" customFormat="1" ht="21" customHeight="1" thickBot="1" x14ac:dyDescent="0.4">
      <c r="A9" s="27" t="s">
        <v>67</v>
      </c>
      <c r="B9" s="28" t="s">
        <v>56</v>
      </c>
      <c r="C9" s="29" t="s">
        <v>57</v>
      </c>
      <c r="D9" s="28" t="s">
        <v>58</v>
      </c>
      <c r="E9" s="29" t="s">
        <v>59</v>
      </c>
      <c r="F9" s="28" t="s">
        <v>89</v>
      </c>
      <c r="G9" s="29" t="s">
        <v>90</v>
      </c>
      <c r="H9" s="30" t="s">
        <v>91</v>
      </c>
      <c r="I9" s="31" t="s">
        <v>30</v>
      </c>
      <c r="J9" s="32" t="s">
        <v>78</v>
      </c>
      <c r="K9" s="31" t="s">
        <v>79</v>
      </c>
      <c r="L9" s="33" t="s">
        <v>80</v>
      </c>
      <c r="M9" s="34" t="s">
        <v>81</v>
      </c>
      <c r="N9" s="33" t="s">
        <v>82</v>
      </c>
      <c r="O9" s="32" t="s">
        <v>29</v>
      </c>
    </row>
    <row r="10" spans="1:15" s="4" customFormat="1" ht="19.2" thickTop="1" thickBot="1" x14ac:dyDescent="0.4">
      <c r="A10" s="9" t="s">
        <v>68</v>
      </c>
      <c r="B10" s="10" t="s">
        <v>66</v>
      </c>
      <c r="C10" s="11">
        <v>40</v>
      </c>
      <c r="D10" s="10" t="s">
        <v>129</v>
      </c>
      <c r="E10" s="11" t="s">
        <v>60</v>
      </c>
      <c r="F10" s="12" t="s">
        <v>129</v>
      </c>
      <c r="G10" s="11" t="s">
        <v>130</v>
      </c>
      <c r="H10" s="10" t="s">
        <v>2</v>
      </c>
      <c r="I10" s="68" t="s">
        <v>247</v>
      </c>
      <c r="J10" s="68" t="s">
        <v>248</v>
      </c>
      <c r="K10" s="68">
        <v>793.69000000000017</v>
      </c>
      <c r="L10" s="68">
        <v>1565.8200000000002</v>
      </c>
      <c r="M10" s="68">
        <v>76.61</v>
      </c>
      <c r="N10" s="68">
        <v>13.379999999999999</v>
      </c>
      <c r="O10" s="18" t="s">
        <v>92</v>
      </c>
    </row>
    <row r="11" spans="1:15" s="4" customFormat="1" ht="19.2" thickTop="1" thickBot="1" x14ac:dyDescent="0.4">
      <c r="A11" s="63" t="s">
        <v>68</v>
      </c>
      <c r="B11" s="64" t="s">
        <v>66</v>
      </c>
      <c r="C11" s="65">
        <v>40</v>
      </c>
      <c r="D11" s="64" t="s">
        <v>129</v>
      </c>
      <c r="E11" s="65" t="s">
        <v>44</v>
      </c>
      <c r="F11" s="67" t="s">
        <v>131</v>
      </c>
      <c r="G11" s="65" t="s">
        <v>132</v>
      </c>
      <c r="H11" s="67" t="s">
        <v>131</v>
      </c>
      <c r="I11" s="68" t="s">
        <v>222</v>
      </c>
      <c r="J11" s="68" t="s">
        <v>249</v>
      </c>
      <c r="K11" s="68">
        <v>346.86</v>
      </c>
      <c r="L11" s="69">
        <v>892.5</v>
      </c>
      <c r="M11" s="69">
        <v>27.26</v>
      </c>
      <c r="N11" s="69">
        <v>0.54</v>
      </c>
      <c r="O11" s="66" t="s">
        <v>193</v>
      </c>
    </row>
    <row r="12" spans="1:15" s="4" customFormat="1" ht="19.2" thickTop="1" thickBot="1" x14ac:dyDescent="0.4">
      <c r="A12" s="63" t="s">
        <v>68</v>
      </c>
      <c r="B12" s="64" t="s">
        <v>66</v>
      </c>
      <c r="C12" s="65">
        <v>40</v>
      </c>
      <c r="D12" s="64" t="s">
        <v>129</v>
      </c>
      <c r="E12" s="65" t="s">
        <v>45</v>
      </c>
      <c r="F12" s="67" t="s">
        <v>133</v>
      </c>
      <c r="G12" s="65" t="s">
        <v>134</v>
      </c>
      <c r="H12" s="67" t="s">
        <v>133</v>
      </c>
      <c r="I12" s="68" t="s">
        <v>223</v>
      </c>
      <c r="J12" s="69">
        <v>51.03</v>
      </c>
      <c r="K12" s="68">
        <v>20.05</v>
      </c>
      <c r="L12" s="69">
        <v>28.91</v>
      </c>
      <c r="M12" s="69">
        <v>2.0699999999999998</v>
      </c>
      <c r="N12" s="69">
        <v>0</v>
      </c>
      <c r="O12" s="66" t="s">
        <v>194</v>
      </c>
    </row>
    <row r="13" spans="1:15" s="4" customFormat="1" ht="19.2" thickTop="1" thickBot="1" x14ac:dyDescent="0.4">
      <c r="A13" s="63" t="s">
        <v>68</v>
      </c>
      <c r="B13" s="64" t="s">
        <v>66</v>
      </c>
      <c r="C13" s="65">
        <v>40</v>
      </c>
      <c r="D13" s="64" t="s">
        <v>129</v>
      </c>
      <c r="E13" s="65" t="s">
        <v>46</v>
      </c>
      <c r="F13" s="67" t="s">
        <v>135</v>
      </c>
      <c r="G13" s="65" t="s">
        <v>136</v>
      </c>
      <c r="H13" s="67" t="s">
        <v>135</v>
      </c>
      <c r="I13" s="68" t="s">
        <v>224</v>
      </c>
      <c r="J13" s="69">
        <v>37.86</v>
      </c>
      <c r="K13" s="69">
        <v>12.5</v>
      </c>
      <c r="L13" s="69">
        <v>23.73</v>
      </c>
      <c r="M13" s="69">
        <v>1.1499999999999999</v>
      </c>
      <c r="N13" s="69">
        <v>0.48</v>
      </c>
      <c r="O13" s="66" t="s">
        <v>195</v>
      </c>
    </row>
    <row r="14" spans="1:15" s="4" customFormat="1" ht="19.2" thickTop="1" thickBot="1" x14ac:dyDescent="0.4">
      <c r="A14" s="63" t="s">
        <v>68</v>
      </c>
      <c r="B14" s="64" t="s">
        <v>66</v>
      </c>
      <c r="C14" s="65">
        <v>40</v>
      </c>
      <c r="D14" s="64" t="s">
        <v>129</v>
      </c>
      <c r="E14" s="65" t="s">
        <v>47</v>
      </c>
      <c r="F14" s="67" t="s">
        <v>137</v>
      </c>
      <c r="G14" s="65" t="s">
        <v>138</v>
      </c>
      <c r="H14" s="67" t="s">
        <v>137</v>
      </c>
      <c r="I14" s="68" t="s">
        <v>225</v>
      </c>
      <c r="J14" s="69">
        <v>79.64</v>
      </c>
      <c r="K14" s="69">
        <v>33.409999999999997</v>
      </c>
      <c r="L14" s="69">
        <v>40.28</v>
      </c>
      <c r="M14" s="69">
        <v>4.45</v>
      </c>
      <c r="N14" s="69">
        <v>1.5</v>
      </c>
      <c r="O14" s="66" t="s">
        <v>196</v>
      </c>
    </row>
    <row r="15" spans="1:15" s="4" customFormat="1" ht="19.2" thickTop="1" thickBot="1" x14ac:dyDescent="0.4">
      <c r="A15" s="63" t="s">
        <v>68</v>
      </c>
      <c r="B15" s="64" t="s">
        <v>66</v>
      </c>
      <c r="C15" s="65">
        <v>40</v>
      </c>
      <c r="D15" s="64" t="s">
        <v>129</v>
      </c>
      <c r="E15" s="65" t="s">
        <v>48</v>
      </c>
      <c r="F15" s="67" t="s">
        <v>139</v>
      </c>
      <c r="G15" s="65" t="s">
        <v>140</v>
      </c>
      <c r="H15" s="67" t="s">
        <v>139</v>
      </c>
      <c r="I15" s="68" t="s">
        <v>226</v>
      </c>
      <c r="J15" s="69">
        <v>118.88999999999999</v>
      </c>
      <c r="K15" s="69">
        <v>42.58</v>
      </c>
      <c r="L15" s="69">
        <v>69.27</v>
      </c>
      <c r="M15" s="69">
        <v>5.6</v>
      </c>
      <c r="N15" s="69">
        <v>1.44</v>
      </c>
      <c r="O15" s="66" t="s">
        <v>197</v>
      </c>
    </row>
    <row r="16" spans="1:15" s="4" customFormat="1" ht="19.2" thickTop="1" thickBot="1" x14ac:dyDescent="0.4">
      <c r="A16" s="63" t="s">
        <v>68</v>
      </c>
      <c r="B16" s="64" t="s">
        <v>66</v>
      </c>
      <c r="C16" s="65">
        <v>40</v>
      </c>
      <c r="D16" s="64" t="s">
        <v>129</v>
      </c>
      <c r="E16" s="65" t="s">
        <v>49</v>
      </c>
      <c r="F16" s="67" t="s">
        <v>141</v>
      </c>
      <c r="G16" s="65" t="s">
        <v>142</v>
      </c>
      <c r="H16" s="67" t="s">
        <v>141</v>
      </c>
      <c r="I16" s="68" t="s">
        <v>227</v>
      </c>
      <c r="J16" s="69">
        <v>32.199999999999996</v>
      </c>
      <c r="K16" s="69">
        <v>19.77</v>
      </c>
      <c r="L16" s="69">
        <v>9.82</v>
      </c>
      <c r="M16" s="69">
        <v>2.15</v>
      </c>
      <c r="N16" s="69">
        <v>0.46</v>
      </c>
      <c r="O16" s="66" t="s">
        <v>198</v>
      </c>
    </row>
    <row r="17" spans="1:15" s="4" customFormat="1" ht="19.2" thickTop="1" thickBot="1" x14ac:dyDescent="0.4">
      <c r="A17" s="63" t="s">
        <v>68</v>
      </c>
      <c r="B17" s="64" t="s">
        <v>66</v>
      </c>
      <c r="C17" s="65">
        <v>40</v>
      </c>
      <c r="D17" s="64" t="s">
        <v>129</v>
      </c>
      <c r="E17" s="65" t="s">
        <v>50</v>
      </c>
      <c r="F17" s="67" t="s">
        <v>143</v>
      </c>
      <c r="G17" s="65" t="s">
        <v>144</v>
      </c>
      <c r="H17" s="67" t="s">
        <v>143</v>
      </c>
      <c r="I17" s="68" t="s">
        <v>228</v>
      </c>
      <c r="J17" s="69">
        <v>21.25</v>
      </c>
      <c r="K17" s="69">
        <v>11.88</v>
      </c>
      <c r="L17" s="69">
        <v>7.94</v>
      </c>
      <c r="M17" s="69">
        <v>1.43</v>
      </c>
      <c r="N17" s="69">
        <v>0</v>
      </c>
      <c r="O17" s="66" t="s">
        <v>199</v>
      </c>
    </row>
    <row r="18" spans="1:15" s="4" customFormat="1" ht="19.2" thickTop="1" thickBot="1" x14ac:dyDescent="0.4">
      <c r="A18" s="63" t="s">
        <v>68</v>
      </c>
      <c r="B18" s="64" t="s">
        <v>66</v>
      </c>
      <c r="C18" s="65">
        <v>40</v>
      </c>
      <c r="D18" s="64" t="s">
        <v>129</v>
      </c>
      <c r="E18" s="65" t="s">
        <v>51</v>
      </c>
      <c r="F18" s="67" t="s">
        <v>145</v>
      </c>
      <c r="G18" s="65" t="s">
        <v>146</v>
      </c>
      <c r="H18" s="67" t="s">
        <v>145</v>
      </c>
      <c r="I18" s="68" t="s">
        <v>229</v>
      </c>
      <c r="J18" s="69">
        <v>25.4</v>
      </c>
      <c r="K18" s="69">
        <v>14.52</v>
      </c>
      <c r="L18" s="69">
        <v>9.02</v>
      </c>
      <c r="M18" s="69">
        <v>0.95</v>
      </c>
      <c r="N18" s="69">
        <v>0.91</v>
      </c>
      <c r="O18" s="66" t="s">
        <v>200</v>
      </c>
    </row>
    <row r="19" spans="1:15" s="4" customFormat="1" ht="19.2" thickTop="1" thickBot="1" x14ac:dyDescent="0.4">
      <c r="A19" s="63" t="s">
        <v>68</v>
      </c>
      <c r="B19" s="64" t="s">
        <v>66</v>
      </c>
      <c r="C19" s="65">
        <v>40</v>
      </c>
      <c r="D19" s="64" t="s">
        <v>129</v>
      </c>
      <c r="E19" s="65" t="s">
        <v>52</v>
      </c>
      <c r="F19" s="67" t="s">
        <v>147</v>
      </c>
      <c r="G19" s="65" t="s">
        <v>148</v>
      </c>
      <c r="H19" s="67" t="s">
        <v>147</v>
      </c>
      <c r="I19" s="68" t="s">
        <v>230</v>
      </c>
      <c r="J19" s="69">
        <v>67.92</v>
      </c>
      <c r="K19" s="69">
        <v>24.93</v>
      </c>
      <c r="L19" s="69">
        <v>39.64</v>
      </c>
      <c r="M19" s="69">
        <v>3.31</v>
      </c>
      <c r="N19" s="69">
        <v>0.04</v>
      </c>
      <c r="O19" s="66" t="s">
        <v>201</v>
      </c>
    </row>
    <row r="20" spans="1:15" s="4" customFormat="1" ht="19.2" thickTop="1" thickBot="1" x14ac:dyDescent="0.4">
      <c r="A20" s="63" t="s">
        <v>68</v>
      </c>
      <c r="B20" s="64" t="s">
        <v>66</v>
      </c>
      <c r="C20" s="65">
        <v>40</v>
      </c>
      <c r="D20" s="64" t="s">
        <v>129</v>
      </c>
      <c r="E20" s="65" t="s">
        <v>53</v>
      </c>
      <c r="F20" s="67" t="s">
        <v>149</v>
      </c>
      <c r="G20" s="65" t="s">
        <v>150</v>
      </c>
      <c r="H20" s="67" t="s">
        <v>149</v>
      </c>
      <c r="I20" s="68" t="s">
        <v>231</v>
      </c>
      <c r="J20" s="69">
        <v>133.24</v>
      </c>
      <c r="K20" s="69">
        <v>41.72</v>
      </c>
      <c r="L20" s="69">
        <v>85.37</v>
      </c>
      <c r="M20" s="69">
        <v>4.8499999999999996</v>
      </c>
      <c r="N20" s="69">
        <v>1.3</v>
      </c>
      <c r="O20" s="66" t="s">
        <v>202</v>
      </c>
    </row>
    <row r="21" spans="1:15" s="4" customFormat="1" ht="24" customHeight="1" thickTop="1" thickBot="1" x14ac:dyDescent="0.4">
      <c r="A21" s="13" t="s">
        <v>68</v>
      </c>
      <c r="B21" s="10" t="s">
        <v>66</v>
      </c>
      <c r="C21" s="11">
        <v>40</v>
      </c>
      <c r="D21" s="10" t="s">
        <v>129</v>
      </c>
      <c r="E21" s="11" t="s">
        <v>54</v>
      </c>
      <c r="F21" s="12" t="s">
        <v>151</v>
      </c>
      <c r="G21" s="11" t="s">
        <v>152</v>
      </c>
      <c r="H21" s="12" t="s">
        <v>151</v>
      </c>
      <c r="I21" s="68" t="s">
        <v>232</v>
      </c>
      <c r="J21" s="69" t="s">
        <v>250</v>
      </c>
      <c r="K21" s="70">
        <v>5.87</v>
      </c>
      <c r="L21" s="70">
        <v>4.46</v>
      </c>
      <c r="M21" s="70">
        <v>0.33</v>
      </c>
      <c r="N21" s="70">
        <v>0.04</v>
      </c>
      <c r="O21" s="19" t="s">
        <v>203</v>
      </c>
    </row>
    <row r="22" spans="1:15" s="4" customFormat="1" ht="24" customHeight="1" thickTop="1" thickBot="1" x14ac:dyDescent="0.4">
      <c r="A22" s="13" t="s">
        <v>68</v>
      </c>
      <c r="B22" s="10" t="s">
        <v>66</v>
      </c>
      <c r="C22" s="11">
        <v>40</v>
      </c>
      <c r="D22" s="10" t="s">
        <v>129</v>
      </c>
      <c r="E22" s="11" t="s">
        <v>55</v>
      </c>
      <c r="F22" s="12" t="s">
        <v>153</v>
      </c>
      <c r="G22" s="11" t="s">
        <v>154</v>
      </c>
      <c r="H22" s="12" t="s">
        <v>153</v>
      </c>
      <c r="I22" s="68" t="s">
        <v>233</v>
      </c>
      <c r="J22" s="69">
        <v>97.24</v>
      </c>
      <c r="K22" s="70">
        <v>29.76</v>
      </c>
      <c r="L22" s="70">
        <v>63.23</v>
      </c>
      <c r="M22" s="70">
        <v>3.47</v>
      </c>
      <c r="N22" s="70">
        <v>0.78</v>
      </c>
      <c r="O22" s="19" t="s">
        <v>204</v>
      </c>
    </row>
    <row r="23" spans="1:15" s="4" customFormat="1" ht="24" customHeight="1" thickTop="1" thickBot="1" x14ac:dyDescent="0.4">
      <c r="A23" s="13" t="s">
        <v>68</v>
      </c>
      <c r="B23" s="10" t="s">
        <v>66</v>
      </c>
      <c r="C23" s="11">
        <v>40</v>
      </c>
      <c r="D23" s="10" t="s">
        <v>129</v>
      </c>
      <c r="E23" s="11" t="s">
        <v>61</v>
      </c>
      <c r="F23" s="12" t="s">
        <v>155</v>
      </c>
      <c r="G23" s="11" t="s">
        <v>156</v>
      </c>
      <c r="H23" s="12" t="s">
        <v>155</v>
      </c>
      <c r="I23" s="68" t="s">
        <v>234</v>
      </c>
      <c r="J23" s="69">
        <v>13.170000000000002</v>
      </c>
      <c r="K23" s="70">
        <v>7.11</v>
      </c>
      <c r="L23" s="70">
        <v>5.24</v>
      </c>
      <c r="M23" s="70">
        <v>0.64</v>
      </c>
      <c r="N23" s="70">
        <v>0.18</v>
      </c>
      <c r="O23" s="19" t="s">
        <v>205</v>
      </c>
    </row>
    <row r="24" spans="1:15" s="4" customFormat="1" ht="21" customHeight="1" thickTop="1" thickBot="1" x14ac:dyDescent="0.4">
      <c r="A24" s="13" t="s">
        <v>68</v>
      </c>
      <c r="B24" s="10" t="s">
        <v>66</v>
      </c>
      <c r="C24" s="11">
        <v>40</v>
      </c>
      <c r="D24" s="10" t="s">
        <v>129</v>
      </c>
      <c r="E24" s="11" t="s">
        <v>62</v>
      </c>
      <c r="F24" s="12" t="s">
        <v>157</v>
      </c>
      <c r="G24" s="11" t="s">
        <v>158</v>
      </c>
      <c r="H24" s="12" t="s">
        <v>157</v>
      </c>
      <c r="I24" s="68" t="s">
        <v>235</v>
      </c>
      <c r="J24" s="69">
        <v>21.11</v>
      </c>
      <c r="K24" s="70">
        <v>11.4</v>
      </c>
      <c r="L24" s="70">
        <v>8.56</v>
      </c>
      <c r="M24" s="70">
        <v>0.95</v>
      </c>
      <c r="N24" s="70">
        <v>0.2</v>
      </c>
      <c r="O24" s="19" t="s">
        <v>206</v>
      </c>
    </row>
    <row r="25" spans="1:15" s="4" customFormat="1" ht="21" customHeight="1" thickTop="1" thickBot="1" x14ac:dyDescent="0.4">
      <c r="A25" s="13" t="s">
        <v>68</v>
      </c>
      <c r="B25" s="10" t="s">
        <v>66</v>
      </c>
      <c r="C25" s="11">
        <v>40</v>
      </c>
      <c r="D25" s="10" t="s">
        <v>129</v>
      </c>
      <c r="E25" s="11" t="s">
        <v>63</v>
      </c>
      <c r="F25" s="12" t="s">
        <v>159</v>
      </c>
      <c r="G25" s="11" t="s">
        <v>160</v>
      </c>
      <c r="H25" s="12" t="s">
        <v>159</v>
      </c>
      <c r="I25" s="68" t="s">
        <v>236</v>
      </c>
      <c r="J25" s="69">
        <v>39.81</v>
      </c>
      <c r="K25" s="70">
        <v>21.41</v>
      </c>
      <c r="L25" s="70">
        <v>16.809999999999999</v>
      </c>
      <c r="M25" s="70">
        <v>1.45</v>
      </c>
      <c r="N25" s="70">
        <v>0.14000000000000001</v>
      </c>
      <c r="O25" s="19" t="s">
        <v>207</v>
      </c>
    </row>
    <row r="26" spans="1:15" s="4" customFormat="1" ht="21" customHeight="1" thickTop="1" thickBot="1" x14ac:dyDescent="0.4">
      <c r="A26" s="13" t="s">
        <v>68</v>
      </c>
      <c r="B26" s="10" t="s">
        <v>66</v>
      </c>
      <c r="C26" s="11">
        <v>40</v>
      </c>
      <c r="D26" s="10" t="s">
        <v>129</v>
      </c>
      <c r="E26" s="11" t="s">
        <v>64</v>
      </c>
      <c r="F26" s="12" t="s">
        <v>161</v>
      </c>
      <c r="G26" s="11" t="s">
        <v>162</v>
      </c>
      <c r="H26" s="12" t="s">
        <v>161</v>
      </c>
      <c r="I26" s="68" t="s">
        <v>237</v>
      </c>
      <c r="J26" s="69">
        <v>43.15</v>
      </c>
      <c r="K26" s="70">
        <v>24.53</v>
      </c>
      <c r="L26" s="70">
        <v>15.44</v>
      </c>
      <c r="M26" s="70">
        <v>2.1</v>
      </c>
      <c r="N26" s="70">
        <v>1.08</v>
      </c>
      <c r="O26" s="19" t="s">
        <v>208</v>
      </c>
    </row>
    <row r="27" spans="1:15" s="4" customFormat="1" ht="21" customHeight="1" thickTop="1" thickBot="1" x14ac:dyDescent="0.4">
      <c r="A27" s="13" t="s">
        <v>68</v>
      </c>
      <c r="B27" s="10" t="s">
        <v>66</v>
      </c>
      <c r="C27" s="11">
        <v>40</v>
      </c>
      <c r="D27" s="10" t="s">
        <v>129</v>
      </c>
      <c r="E27" s="11" t="s">
        <v>163</v>
      </c>
      <c r="F27" s="12" t="s">
        <v>164</v>
      </c>
      <c r="G27" s="11" t="s">
        <v>165</v>
      </c>
      <c r="H27" s="12" t="s">
        <v>164</v>
      </c>
      <c r="I27" s="68" t="s">
        <v>238</v>
      </c>
      <c r="J27" s="69">
        <v>41.899999999999991</v>
      </c>
      <c r="K27" s="70">
        <v>21.46</v>
      </c>
      <c r="L27" s="70">
        <v>17.95</v>
      </c>
      <c r="M27" s="70">
        <v>2.19</v>
      </c>
      <c r="N27" s="70">
        <v>0.3</v>
      </c>
      <c r="O27" s="19" t="s">
        <v>209</v>
      </c>
    </row>
    <row r="28" spans="1:15" s="4" customFormat="1" ht="21" customHeight="1" thickTop="1" thickBot="1" x14ac:dyDescent="0.4">
      <c r="A28" s="13" t="s">
        <v>68</v>
      </c>
      <c r="B28" s="10" t="s">
        <v>66</v>
      </c>
      <c r="C28" s="11">
        <v>40</v>
      </c>
      <c r="D28" s="10" t="s">
        <v>129</v>
      </c>
      <c r="E28" s="11" t="s">
        <v>166</v>
      </c>
      <c r="F28" s="12" t="s">
        <v>167</v>
      </c>
      <c r="G28" s="11" t="s">
        <v>168</v>
      </c>
      <c r="H28" s="12" t="s">
        <v>167</v>
      </c>
      <c r="I28" s="68" t="s">
        <v>239</v>
      </c>
      <c r="J28" s="69">
        <v>28.89</v>
      </c>
      <c r="K28" s="70">
        <v>15.25</v>
      </c>
      <c r="L28" s="70">
        <v>11.57</v>
      </c>
      <c r="M28" s="70">
        <v>1.87</v>
      </c>
      <c r="N28" s="70">
        <v>0.2</v>
      </c>
      <c r="O28" s="19" t="s">
        <v>210</v>
      </c>
    </row>
    <row r="29" spans="1:15" s="4" customFormat="1" ht="21" customHeight="1" thickTop="1" thickBot="1" x14ac:dyDescent="0.4">
      <c r="A29" s="13" t="s">
        <v>68</v>
      </c>
      <c r="B29" s="10" t="s">
        <v>66</v>
      </c>
      <c r="C29" s="11">
        <v>40</v>
      </c>
      <c r="D29" s="10" t="s">
        <v>129</v>
      </c>
      <c r="E29" s="11" t="s">
        <v>169</v>
      </c>
      <c r="F29" s="12" t="s">
        <v>170</v>
      </c>
      <c r="G29" s="11" t="s">
        <v>171</v>
      </c>
      <c r="H29" s="12" t="s">
        <v>170</v>
      </c>
      <c r="I29" s="68" t="s">
        <v>240</v>
      </c>
      <c r="J29" s="69">
        <v>197.22</v>
      </c>
      <c r="K29" s="70">
        <v>44.59</v>
      </c>
      <c r="L29" s="70">
        <v>146.43</v>
      </c>
      <c r="M29" s="70">
        <v>4.38</v>
      </c>
      <c r="N29" s="70">
        <v>1.82</v>
      </c>
      <c r="O29" s="19" t="s">
        <v>211</v>
      </c>
    </row>
    <row r="30" spans="1:15" s="4" customFormat="1" ht="21" customHeight="1" thickTop="1" thickBot="1" x14ac:dyDescent="0.4">
      <c r="A30" s="13" t="s">
        <v>68</v>
      </c>
      <c r="B30" s="10" t="s">
        <v>66</v>
      </c>
      <c r="C30" s="11">
        <v>40</v>
      </c>
      <c r="D30" s="10" t="s">
        <v>129</v>
      </c>
      <c r="E30" s="11" t="s">
        <v>172</v>
      </c>
      <c r="F30" s="12" t="s">
        <v>173</v>
      </c>
      <c r="G30" s="11" t="s">
        <v>174</v>
      </c>
      <c r="H30" s="12" t="s">
        <v>173</v>
      </c>
      <c r="I30" s="68" t="s">
        <v>241</v>
      </c>
      <c r="J30" s="69">
        <v>25.339999999999996</v>
      </c>
      <c r="K30" s="70">
        <v>9.69</v>
      </c>
      <c r="L30" s="70">
        <v>14.21</v>
      </c>
      <c r="M30" s="70">
        <v>1.08</v>
      </c>
      <c r="N30" s="70">
        <v>0.36</v>
      </c>
      <c r="O30" s="19" t="s">
        <v>212</v>
      </c>
    </row>
    <row r="31" spans="1:15" s="4" customFormat="1" ht="21" customHeight="1" thickTop="1" thickBot="1" x14ac:dyDescent="0.4">
      <c r="A31" s="13" t="s">
        <v>68</v>
      </c>
      <c r="B31" s="10" t="s">
        <v>66</v>
      </c>
      <c r="C31" s="11">
        <v>40</v>
      </c>
      <c r="D31" s="10" t="s">
        <v>129</v>
      </c>
      <c r="E31" s="11" t="s">
        <v>175</v>
      </c>
      <c r="F31" s="12" t="s">
        <v>176</v>
      </c>
      <c r="G31" s="11" t="s">
        <v>177</v>
      </c>
      <c r="H31" s="12" t="s">
        <v>176</v>
      </c>
      <c r="I31" s="68" t="s">
        <v>242</v>
      </c>
      <c r="J31" s="69">
        <v>11.99</v>
      </c>
      <c r="K31" s="70">
        <v>5.9</v>
      </c>
      <c r="L31" s="70">
        <v>5.49</v>
      </c>
      <c r="M31" s="70">
        <v>0.59</v>
      </c>
      <c r="N31" s="70">
        <v>0.01</v>
      </c>
      <c r="O31" s="19" t="s">
        <v>213</v>
      </c>
    </row>
    <row r="32" spans="1:15" s="4" customFormat="1" ht="21" customHeight="1" thickTop="1" thickBot="1" x14ac:dyDescent="0.4">
      <c r="A32" s="13" t="s">
        <v>68</v>
      </c>
      <c r="B32" s="10" t="s">
        <v>66</v>
      </c>
      <c r="C32" s="11">
        <v>40</v>
      </c>
      <c r="D32" s="10" t="s">
        <v>129</v>
      </c>
      <c r="E32" s="11" t="s">
        <v>178</v>
      </c>
      <c r="F32" s="12" t="s">
        <v>179</v>
      </c>
      <c r="G32" s="11" t="s">
        <v>180</v>
      </c>
      <c r="H32" s="12" t="s">
        <v>179</v>
      </c>
      <c r="I32" s="68" t="s">
        <v>243</v>
      </c>
      <c r="J32" s="69">
        <v>11.3</v>
      </c>
      <c r="K32" s="70">
        <v>6.46</v>
      </c>
      <c r="L32" s="70">
        <v>3.84</v>
      </c>
      <c r="M32" s="70">
        <v>0.88</v>
      </c>
      <c r="N32" s="70">
        <v>0.12</v>
      </c>
      <c r="O32" s="19" t="s">
        <v>214</v>
      </c>
    </row>
    <row r="33" spans="1:15" s="4" customFormat="1" ht="20.100000000000001" customHeight="1" thickTop="1" thickBot="1" x14ac:dyDescent="0.4">
      <c r="A33" s="13" t="s">
        <v>68</v>
      </c>
      <c r="B33" s="10" t="s">
        <v>66</v>
      </c>
      <c r="C33" s="11">
        <v>40</v>
      </c>
      <c r="D33" s="10" t="s">
        <v>129</v>
      </c>
      <c r="E33" s="11" t="s">
        <v>181</v>
      </c>
      <c r="F33" s="12" t="s">
        <v>182</v>
      </c>
      <c r="G33" s="11" t="s">
        <v>183</v>
      </c>
      <c r="H33" s="12" t="s">
        <v>182</v>
      </c>
      <c r="I33" s="68" t="s">
        <v>244</v>
      </c>
      <c r="J33" s="69">
        <v>8.33</v>
      </c>
      <c r="K33" s="70">
        <v>5.33</v>
      </c>
      <c r="L33" s="70">
        <v>2.06</v>
      </c>
      <c r="M33" s="70">
        <v>0.52</v>
      </c>
      <c r="N33" s="70">
        <v>0.42</v>
      </c>
      <c r="O33" s="19" t="s">
        <v>215</v>
      </c>
    </row>
    <row r="34" spans="1:15" s="4" customFormat="1" ht="20.100000000000001" customHeight="1" thickTop="1" thickBot="1" x14ac:dyDescent="0.4">
      <c r="A34" s="13" t="s">
        <v>68</v>
      </c>
      <c r="B34" s="10" t="s">
        <v>66</v>
      </c>
      <c r="C34" s="11">
        <v>40</v>
      </c>
      <c r="D34" s="10" t="s">
        <v>129</v>
      </c>
      <c r="E34" s="11" t="s">
        <v>184</v>
      </c>
      <c r="F34" s="12" t="s">
        <v>185</v>
      </c>
      <c r="G34" s="11" t="s">
        <v>186</v>
      </c>
      <c r="H34" s="12" t="s">
        <v>185</v>
      </c>
      <c r="I34" s="68" t="s">
        <v>245</v>
      </c>
      <c r="J34" s="69">
        <v>40.430000000000007</v>
      </c>
      <c r="K34" s="70">
        <v>9.35</v>
      </c>
      <c r="L34" s="70">
        <v>28.42</v>
      </c>
      <c r="M34" s="70">
        <v>2.0299999999999998</v>
      </c>
      <c r="N34" s="70">
        <v>0.63</v>
      </c>
      <c r="O34" s="19" t="s">
        <v>216</v>
      </c>
    </row>
    <row r="35" spans="1:15" s="4" customFormat="1" ht="20.100000000000001" customHeight="1" thickTop="1" thickBot="1" x14ac:dyDescent="0.4">
      <c r="A35" s="13" t="s">
        <v>68</v>
      </c>
      <c r="B35" s="10" t="s">
        <v>66</v>
      </c>
      <c r="C35" s="11">
        <v>40</v>
      </c>
      <c r="D35" s="10" t="s">
        <v>129</v>
      </c>
      <c r="E35" s="11" t="s">
        <v>187</v>
      </c>
      <c r="F35" s="12" t="s">
        <v>188</v>
      </c>
      <c r="G35" s="11" t="s">
        <v>189</v>
      </c>
      <c r="H35" s="12" t="s">
        <v>188</v>
      </c>
      <c r="I35" s="68" t="s">
        <v>246</v>
      </c>
      <c r="J35" s="69">
        <v>24.330000000000002</v>
      </c>
      <c r="K35" s="70">
        <v>7.36</v>
      </c>
      <c r="L35" s="70">
        <v>15.63</v>
      </c>
      <c r="M35" s="70">
        <v>0.91</v>
      </c>
      <c r="N35" s="70">
        <v>0.43</v>
      </c>
      <c r="O35" s="19" t="s">
        <v>217</v>
      </c>
    </row>
    <row r="36" spans="1:15" s="4" customFormat="1" ht="20.100000000000001" customHeight="1" thickTop="1" thickBot="1" x14ac:dyDescent="0.4">
      <c r="A36" s="14" t="s">
        <v>68</v>
      </c>
      <c r="B36" s="15" t="s">
        <v>66</v>
      </c>
      <c r="C36" s="16">
        <v>40</v>
      </c>
      <c r="D36" s="15" t="s">
        <v>129</v>
      </c>
      <c r="E36" s="16" t="s">
        <v>190</v>
      </c>
      <c r="F36" s="17" t="s">
        <v>191</v>
      </c>
      <c r="G36" s="16" t="s">
        <v>192</v>
      </c>
      <c r="H36" s="17" t="s">
        <v>191</v>
      </c>
      <c r="I36" s="71">
        <v>0</v>
      </c>
      <c r="J36" s="69">
        <f t="shared" ref="J36" si="0">SUM(K36:N36)</f>
        <v>0</v>
      </c>
      <c r="K36" s="71">
        <v>0</v>
      </c>
      <c r="L36" s="71">
        <v>0</v>
      </c>
      <c r="M36" s="71">
        <v>0</v>
      </c>
      <c r="N36" s="71">
        <v>0</v>
      </c>
      <c r="O36" s="20" t="s">
        <v>218</v>
      </c>
    </row>
    <row r="37" spans="1:15" ht="18.600000000000001" thickTop="1" x14ac:dyDescent="0.35"/>
    <row r="38" spans="1:15" x14ac:dyDescent="0.35">
      <c r="B38" s="7" t="s">
        <v>219</v>
      </c>
      <c r="C38" s="4"/>
      <c r="D38" s="8"/>
      <c r="O38" s="3">
        <v>1</v>
      </c>
    </row>
    <row r="39" spans="1:15" x14ac:dyDescent="0.35">
      <c r="B39" s="7" t="s">
        <v>220</v>
      </c>
      <c r="C39" s="7"/>
      <c r="D39" s="7"/>
      <c r="O39" s="3">
        <v>118</v>
      </c>
    </row>
    <row r="40" spans="1:15" x14ac:dyDescent="0.35">
      <c r="O40" s="3">
        <v>17</v>
      </c>
    </row>
  </sheetData>
  <mergeCells count="9">
    <mergeCell ref="H4:H8"/>
    <mergeCell ref="J4:N4"/>
    <mergeCell ref="O4:O8"/>
    <mergeCell ref="J5:J8"/>
    <mergeCell ref="I4:I8"/>
    <mergeCell ref="K5:K8"/>
    <mergeCell ref="L5:L8"/>
    <mergeCell ref="M5:M8"/>
    <mergeCell ref="N5:N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91FA-1160-4C5C-A65A-69A5FCFD60C4}">
  <dimension ref="A1:H38"/>
  <sheetViews>
    <sheetView tabSelected="1" workbookViewId="0">
      <selection activeCell="I7" sqref="I7"/>
    </sheetView>
  </sheetViews>
  <sheetFormatPr defaultRowHeight="21" x14ac:dyDescent="0.6"/>
  <cols>
    <col min="1" max="1" width="22.125" customWidth="1"/>
    <col min="2" max="2" width="11.5" customWidth="1"/>
    <col min="3" max="7" width="17.5" customWidth="1"/>
    <col min="8" max="8" width="31.5" customWidth="1"/>
  </cols>
  <sheetData>
    <row r="1" spans="1:8" x14ac:dyDescent="0.6">
      <c r="A1" s="23" t="s">
        <v>0</v>
      </c>
      <c r="B1" s="24">
        <v>13.1</v>
      </c>
      <c r="C1" s="23" t="s">
        <v>251</v>
      </c>
    </row>
    <row r="2" spans="1:8" x14ac:dyDescent="0.6">
      <c r="A2" s="23" t="s">
        <v>14</v>
      </c>
      <c r="B2" s="24">
        <v>13.1</v>
      </c>
      <c r="C2" s="23" t="s">
        <v>252</v>
      </c>
    </row>
    <row r="4" spans="1:8" ht="22.05" customHeight="1" x14ac:dyDescent="0.6">
      <c r="A4" s="72" t="s">
        <v>11</v>
      </c>
      <c r="B4" s="81" t="s">
        <v>35</v>
      </c>
      <c r="C4" s="75" t="s">
        <v>1</v>
      </c>
      <c r="D4" s="76"/>
      <c r="E4" s="76"/>
      <c r="F4" s="76"/>
      <c r="G4" s="77"/>
      <c r="H4" s="78" t="s">
        <v>12</v>
      </c>
    </row>
    <row r="5" spans="1:8" ht="22.05" customHeight="1" x14ac:dyDescent="0.6">
      <c r="A5" s="73"/>
      <c r="B5" s="84"/>
      <c r="C5" s="81" t="s">
        <v>34</v>
      </c>
      <c r="D5" s="81" t="s">
        <v>36</v>
      </c>
      <c r="E5" s="81" t="s">
        <v>37</v>
      </c>
      <c r="F5" s="100" t="s">
        <v>38</v>
      </c>
      <c r="G5" s="81" t="s">
        <v>39</v>
      </c>
      <c r="H5" s="79"/>
    </row>
    <row r="6" spans="1:8" ht="22.05" customHeight="1" x14ac:dyDescent="0.6">
      <c r="A6" s="73"/>
      <c r="B6" s="84"/>
      <c r="C6" s="82"/>
      <c r="D6" s="84"/>
      <c r="E6" s="84"/>
      <c r="F6" s="101"/>
      <c r="G6" s="84"/>
      <c r="H6" s="79"/>
    </row>
    <row r="7" spans="1:8" ht="22.05" customHeight="1" x14ac:dyDescent="0.6">
      <c r="A7" s="73"/>
      <c r="B7" s="84"/>
      <c r="C7" s="82"/>
      <c r="D7" s="84"/>
      <c r="E7" s="84"/>
      <c r="F7" s="101"/>
      <c r="G7" s="84"/>
      <c r="H7" s="79"/>
    </row>
    <row r="8" spans="1:8" ht="22.05" customHeight="1" thickBot="1" x14ac:dyDescent="0.65">
      <c r="A8" s="74"/>
      <c r="B8" s="85"/>
      <c r="C8" s="83"/>
      <c r="D8" s="85"/>
      <c r="E8" s="85"/>
      <c r="F8" s="102"/>
      <c r="G8" s="85"/>
      <c r="H8" s="80"/>
    </row>
    <row r="9" spans="1:8" ht="22.2" thickTop="1" thickBot="1" x14ac:dyDescent="0.65">
      <c r="A9" s="94" t="s">
        <v>2</v>
      </c>
      <c r="B9" s="68" t="s">
        <v>247</v>
      </c>
      <c r="C9" s="68" t="s">
        <v>248</v>
      </c>
      <c r="D9" s="68">
        <v>793.69000000000017</v>
      </c>
      <c r="E9" s="68">
        <v>1565.8200000000002</v>
      </c>
      <c r="F9" s="68">
        <v>76.61</v>
      </c>
      <c r="G9" s="68">
        <v>13.379999999999999</v>
      </c>
      <c r="H9" s="18" t="s">
        <v>92</v>
      </c>
    </row>
    <row r="10" spans="1:8" ht="22.2" thickTop="1" thickBot="1" x14ac:dyDescent="0.65">
      <c r="A10" s="67" t="s">
        <v>131</v>
      </c>
      <c r="B10" s="68" t="s">
        <v>222</v>
      </c>
      <c r="C10" s="68" t="s">
        <v>249</v>
      </c>
      <c r="D10" s="68">
        <v>346.86</v>
      </c>
      <c r="E10" s="69">
        <v>892.5</v>
      </c>
      <c r="F10" s="69">
        <v>27.26</v>
      </c>
      <c r="G10" s="69">
        <v>0.54</v>
      </c>
      <c r="H10" s="66" t="s">
        <v>193</v>
      </c>
    </row>
    <row r="11" spans="1:8" ht="22.2" thickTop="1" thickBot="1" x14ac:dyDescent="0.65">
      <c r="A11" s="67" t="s">
        <v>133</v>
      </c>
      <c r="B11" s="68" t="s">
        <v>223</v>
      </c>
      <c r="C11" s="69">
        <v>51.03</v>
      </c>
      <c r="D11" s="68">
        <v>20.05</v>
      </c>
      <c r="E11" s="69">
        <v>28.91</v>
      </c>
      <c r="F11" s="69">
        <v>2.0699999999999998</v>
      </c>
      <c r="G11" s="69">
        <v>0</v>
      </c>
      <c r="H11" s="66" t="s">
        <v>194</v>
      </c>
    </row>
    <row r="12" spans="1:8" ht="22.2" thickTop="1" thickBot="1" x14ac:dyDescent="0.65">
      <c r="A12" s="67" t="s">
        <v>135</v>
      </c>
      <c r="B12" s="68" t="s">
        <v>224</v>
      </c>
      <c r="C12" s="69">
        <v>37.86</v>
      </c>
      <c r="D12" s="69">
        <v>12.5</v>
      </c>
      <c r="E12" s="69">
        <v>23.73</v>
      </c>
      <c r="F12" s="69">
        <v>1.1499999999999999</v>
      </c>
      <c r="G12" s="69">
        <v>0.48</v>
      </c>
      <c r="H12" s="66" t="s">
        <v>195</v>
      </c>
    </row>
    <row r="13" spans="1:8" ht="22.2" thickTop="1" thickBot="1" x14ac:dyDescent="0.65">
      <c r="A13" s="67" t="s">
        <v>137</v>
      </c>
      <c r="B13" s="68" t="s">
        <v>225</v>
      </c>
      <c r="C13" s="69">
        <v>79.64</v>
      </c>
      <c r="D13" s="69">
        <v>33.409999999999997</v>
      </c>
      <c r="E13" s="69">
        <v>40.28</v>
      </c>
      <c r="F13" s="69">
        <v>4.45</v>
      </c>
      <c r="G13" s="69">
        <v>1.5</v>
      </c>
      <c r="H13" s="66" t="s">
        <v>196</v>
      </c>
    </row>
    <row r="14" spans="1:8" ht="22.2" thickTop="1" thickBot="1" x14ac:dyDescent="0.65">
      <c r="A14" s="67" t="s">
        <v>139</v>
      </c>
      <c r="B14" s="68" t="s">
        <v>226</v>
      </c>
      <c r="C14" s="69">
        <v>118.88999999999999</v>
      </c>
      <c r="D14" s="69">
        <v>42.58</v>
      </c>
      <c r="E14" s="69">
        <v>69.27</v>
      </c>
      <c r="F14" s="69">
        <v>5.6</v>
      </c>
      <c r="G14" s="69">
        <v>1.44</v>
      </c>
      <c r="H14" s="66" t="s">
        <v>197</v>
      </c>
    </row>
    <row r="15" spans="1:8" ht="22.2" thickTop="1" thickBot="1" x14ac:dyDescent="0.65">
      <c r="A15" s="67" t="s">
        <v>141</v>
      </c>
      <c r="B15" s="68" t="s">
        <v>227</v>
      </c>
      <c r="C15" s="69">
        <v>32.199999999999996</v>
      </c>
      <c r="D15" s="69">
        <v>19.77</v>
      </c>
      <c r="E15" s="69">
        <v>9.82</v>
      </c>
      <c r="F15" s="69">
        <v>2.15</v>
      </c>
      <c r="G15" s="69">
        <v>0.46</v>
      </c>
      <c r="H15" s="66" t="s">
        <v>198</v>
      </c>
    </row>
    <row r="16" spans="1:8" ht="22.2" thickTop="1" thickBot="1" x14ac:dyDescent="0.65">
      <c r="A16" s="67" t="s">
        <v>143</v>
      </c>
      <c r="B16" s="68" t="s">
        <v>228</v>
      </c>
      <c r="C16" s="69">
        <v>21.25</v>
      </c>
      <c r="D16" s="69">
        <v>11.88</v>
      </c>
      <c r="E16" s="69">
        <v>7.94</v>
      </c>
      <c r="F16" s="69">
        <v>1.43</v>
      </c>
      <c r="G16" s="69">
        <v>0</v>
      </c>
      <c r="H16" s="66" t="s">
        <v>199</v>
      </c>
    </row>
    <row r="17" spans="1:8" ht="22.2" thickTop="1" thickBot="1" x14ac:dyDescent="0.65">
      <c r="A17" s="67" t="s">
        <v>145</v>
      </c>
      <c r="B17" s="68" t="s">
        <v>229</v>
      </c>
      <c r="C17" s="69">
        <v>25.4</v>
      </c>
      <c r="D17" s="69">
        <v>14.52</v>
      </c>
      <c r="E17" s="69">
        <v>9.02</v>
      </c>
      <c r="F17" s="69">
        <v>0.95</v>
      </c>
      <c r="G17" s="69">
        <v>0.91</v>
      </c>
      <c r="H17" s="66" t="s">
        <v>200</v>
      </c>
    </row>
    <row r="18" spans="1:8" ht="22.2" thickTop="1" thickBot="1" x14ac:dyDescent="0.65">
      <c r="A18" s="67" t="s">
        <v>147</v>
      </c>
      <c r="B18" s="68" t="s">
        <v>230</v>
      </c>
      <c r="C18" s="69">
        <v>67.92</v>
      </c>
      <c r="D18" s="69">
        <v>24.93</v>
      </c>
      <c r="E18" s="69">
        <v>39.64</v>
      </c>
      <c r="F18" s="69">
        <v>3.31</v>
      </c>
      <c r="G18" s="69">
        <v>0.04</v>
      </c>
      <c r="H18" s="66" t="s">
        <v>201</v>
      </c>
    </row>
    <row r="19" spans="1:8" ht="22.2" thickTop="1" thickBot="1" x14ac:dyDescent="0.65">
      <c r="A19" s="67" t="s">
        <v>149</v>
      </c>
      <c r="B19" s="68" t="s">
        <v>231</v>
      </c>
      <c r="C19" s="69">
        <v>133.24</v>
      </c>
      <c r="D19" s="69">
        <v>41.72</v>
      </c>
      <c r="E19" s="69">
        <v>85.37</v>
      </c>
      <c r="F19" s="69">
        <v>4.8499999999999996</v>
      </c>
      <c r="G19" s="69">
        <v>1.3</v>
      </c>
      <c r="H19" s="66" t="s">
        <v>202</v>
      </c>
    </row>
    <row r="20" spans="1:8" ht="22.2" thickTop="1" thickBot="1" x14ac:dyDescent="0.65">
      <c r="A20" s="95" t="s">
        <v>151</v>
      </c>
      <c r="B20" s="68" t="s">
        <v>232</v>
      </c>
      <c r="C20" s="69" t="s">
        <v>250</v>
      </c>
      <c r="D20" s="68">
        <v>5.87</v>
      </c>
      <c r="E20" s="68">
        <v>4.46</v>
      </c>
      <c r="F20" s="68">
        <v>0.33</v>
      </c>
      <c r="G20" s="68">
        <v>0.04</v>
      </c>
      <c r="H20" s="19" t="s">
        <v>203</v>
      </c>
    </row>
    <row r="21" spans="1:8" ht="22.2" thickTop="1" thickBot="1" x14ac:dyDescent="0.65">
      <c r="A21" s="95" t="s">
        <v>153</v>
      </c>
      <c r="B21" s="68" t="s">
        <v>233</v>
      </c>
      <c r="C21" s="69">
        <v>97.24</v>
      </c>
      <c r="D21" s="68">
        <v>29.76</v>
      </c>
      <c r="E21" s="68">
        <v>63.23</v>
      </c>
      <c r="F21" s="68">
        <v>3.47</v>
      </c>
      <c r="G21" s="68">
        <v>0.78</v>
      </c>
      <c r="H21" s="19" t="s">
        <v>204</v>
      </c>
    </row>
    <row r="22" spans="1:8" ht="22.2" thickTop="1" thickBot="1" x14ac:dyDescent="0.65">
      <c r="A22" s="95" t="s">
        <v>155</v>
      </c>
      <c r="B22" s="68" t="s">
        <v>234</v>
      </c>
      <c r="C22" s="69">
        <v>13.170000000000002</v>
      </c>
      <c r="D22" s="68">
        <v>7.11</v>
      </c>
      <c r="E22" s="68">
        <v>5.24</v>
      </c>
      <c r="F22" s="68">
        <v>0.64</v>
      </c>
      <c r="G22" s="68">
        <v>0.18</v>
      </c>
      <c r="H22" s="19" t="s">
        <v>205</v>
      </c>
    </row>
    <row r="23" spans="1:8" ht="22.2" thickTop="1" thickBot="1" x14ac:dyDescent="0.65">
      <c r="A23" s="95" t="s">
        <v>157</v>
      </c>
      <c r="B23" s="68" t="s">
        <v>235</v>
      </c>
      <c r="C23" s="69">
        <v>21.11</v>
      </c>
      <c r="D23" s="68">
        <v>11.4</v>
      </c>
      <c r="E23" s="68">
        <v>8.56</v>
      </c>
      <c r="F23" s="68">
        <v>0.95</v>
      </c>
      <c r="G23" s="68">
        <v>0.2</v>
      </c>
      <c r="H23" s="19" t="s">
        <v>206</v>
      </c>
    </row>
    <row r="24" spans="1:8" ht="22.2" thickTop="1" thickBot="1" x14ac:dyDescent="0.65">
      <c r="A24" s="95" t="s">
        <v>159</v>
      </c>
      <c r="B24" s="68" t="s">
        <v>236</v>
      </c>
      <c r="C24" s="69">
        <v>39.81</v>
      </c>
      <c r="D24" s="68">
        <v>21.41</v>
      </c>
      <c r="E24" s="68">
        <v>16.809999999999999</v>
      </c>
      <c r="F24" s="68">
        <v>1.45</v>
      </c>
      <c r="G24" s="68">
        <v>0.14000000000000001</v>
      </c>
      <c r="H24" s="19" t="s">
        <v>207</v>
      </c>
    </row>
    <row r="25" spans="1:8" ht="22.2" thickTop="1" thickBot="1" x14ac:dyDescent="0.65">
      <c r="A25" s="95" t="s">
        <v>161</v>
      </c>
      <c r="B25" s="68" t="s">
        <v>237</v>
      </c>
      <c r="C25" s="69">
        <v>43.15</v>
      </c>
      <c r="D25" s="68">
        <v>24.53</v>
      </c>
      <c r="E25" s="68">
        <v>15.44</v>
      </c>
      <c r="F25" s="68">
        <v>2.1</v>
      </c>
      <c r="G25" s="68">
        <v>1.08</v>
      </c>
      <c r="H25" s="19" t="s">
        <v>208</v>
      </c>
    </row>
    <row r="26" spans="1:8" ht="22.2" thickTop="1" thickBot="1" x14ac:dyDescent="0.65">
      <c r="A26" s="95" t="s">
        <v>164</v>
      </c>
      <c r="B26" s="68" t="s">
        <v>238</v>
      </c>
      <c r="C26" s="69">
        <v>41.899999999999991</v>
      </c>
      <c r="D26" s="68">
        <v>21.46</v>
      </c>
      <c r="E26" s="68">
        <v>17.95</v>
      </c>
      <c r="F26" s="68">
        <v>2.19</v>
      </c>
      <c r="G26" s="68">
        <v>0.3</v>
      </c>
      <c r="H26" s="19" t="s">
        <v>209</v>
      </c>
    </row>
    <row r="27" spans="1:8" ht="22.2" thickTop="1" thickBot="1" x14ac:dyDescent="0.65">
      <c r="A27" s="95" t="s">
        <v>167</v>
      </c>
      <c r="B27" s="68" t="s">
        <v>239</v>
      </c>
      <c r="C27" s="69">
        <v>28.89</v>
      </c>
      <c r="D27" s="68">
        <v>15.25</v>
      </c>
      <c r="E27" s="68">
        <v>11.57</v>
      </c>
      <c r="F27" s="68">
        <v>1.87</v>
      </c>
      <c r="G27" s="68">
        <v>0.2</v>
      </c>
      <c r="H27" s="19" t="s">
        <v>210</v>
      </c>
    </row>
    <row r="28" spans="1:8" ht="22.2" thickTop="1" thickBot="1" x14ac:dyDescent="0.65">
      <c r="A28" s="95" t="s">
        <v>170</v>
      </c>
      <c r="B28" s="68" t="s">
        <v>240</v>
      </c>
      <c r="C28" s="69">
        <v>197.22</v>
      </c>
      <c r="D28" s="68">
        <v>44.59</v>
      </c>
      <c r="E28" s="68">
        <v>146.43</v>
      </c>
      <c r="F28" s="68">
        <v>4.38</v>
      </c>
      <c r="G28" s="68">
        <v>1.82</v>
      </c>
      <c r="H28" s="19" t="s">
        <v>211</v>
      </c>
    </row>
    <row r="29" spans="1:8" ht="22.2" thickTop="1" thickBot="1" x14ac:dyDescent="0.65">
      <c r="A29" s="95" t="s">
        <v>173</v>
      </c>
      <c r="B29" s="68" t="s">
        <v>241</v>
      </c>
      <c r="C29" s="69">
        <v>25.339999999999996</v>
      </c>
      <c r="D29" s="68">
        <v>9.69</v>
      </c>
      <c r="E29" s="68">
        <v>14.21</v>
      </c>
      <c r="F29" s="68">
        <v>1.08</v>
      </c>
      <c r="G29" s="68">
        <v>0.36</v>
      </c>
      <c r="H29" s="19" t="s">
        <v>212</v>
      </c>
    </row>
    <row r="30" spans="1:8" ht="22.2" thickTop="1" thickBot="1" x14ac:dyDescent="0.65">
      <c r="A30" s="95" t="s">
        <v>176</v>
      </c>
      <c r="B30" s="68" t="s">
        <v>242</v>
      </c>
      <c r="C30" s="69">
        <v>11.99</v>
      </c>
      <c r="D30" s="68">
        <v>5.9</v>
      </c>
      <c r="E30" s="68">
        <v>5.49</v>
      </c>
      <c r="F30" s="68">
        <v>0.59</v>
      </c>
      <c r="G30" s="68">
        <v>0.01</v>
      </c>
      <c r="H30" s="19" t="s">
        <v>213</v>
      </c>
    </row>
    <row r="31" spans="1:8" ht="22.2" thickTop="1" thickBot="1" x14ac:dyDescent="0.65">
      <c r="A31" s="95" t="s">
        <v>179</v>
      </c>
      <c r="B31" s="68" t="s">
        <v>243</v>
      </c>
      <c r="C31" s="69">
        <v>11.3</v>
      </c>
      <c r="D31" s="68">
        <v>6.46</v>
      </c>
      <c r="E31" s="68">
        <v>3.84</v>
      </c>
      <c r="F31" s="68">
        <v>0.88</v>
      </c>
      <c r="G31" s="68">
        <v>0.12</v>
      </c>
      <c r="H31" s="19" t="s">
        <v>214</v>
      </c>
    </row>
    <row r="32" spans="1:8" ht="22.2" thickTop="1" thickBot="1" x14ac:dyDescent="0.65">
      <c r="A32" s="95" t="s">
        <v>182</v>
      </c>
      <c r="B32" s="68" t="s">
        <v>244</v>
      </c>
      <c r="C32" s="69">
        <v>8.33</v>
      </c>
      <c r="D32" s="68">
        <v>5.33</v>
      </c>
      <c r="E32" s="68">
        <v>2.06</v>
      </c>
      <c r="F32" s="68">
        <v>0.52</v>
      </c>
      <c r="G32" s="68">
        <v>0.42</v>
      </c>
      <c r="H32" s="19" t="s">
        <v>215</v>
      </c>
    </row>
    <row r="33" spans="1:8" ht="22.2" thickTop="1" thickBot="1" x14ac:dyDescent="0.65">
      <c r="A33" s="95" t="s">
        <v>185</v>
      </c>
      <c r="B33" s="68" t="s">
        <v>245</v>
      </c>
      <c r="C33" s="69">
        <v>40.430000000000007</v>
      </c>
      <c r="D33" s="68">
        <v>9.35</v>
      </c>
      <c r="E33" s="68">
        <v>28.42</v>
      </c>
      <c r="F33" s="68">
        <v>2.0299999999999998</v>
      </c>
      <c r="G33" s="68">
        <v>0.63</v>
      </c>
      <c r="H33" s="19" t="s">
        <v>216</v>
      </c>
    </row>
    <row r="34" spans="1:8" ht="22.2" thickTop="1" thickBot="1" x14ac:dyDescent="0.65">
      <c r="A34" s="95" t="s">
        <v>188</v>
      </c>
      <c r="B34" s="68" t="s">
        <v>246</v>
      </c>
      <c r="C34" s="69">
        <v>24.330000000000002</v>
      </c>
      <c r="D34" s="68">
        <v>7.36</v>
      </c>
      <c r="E34" s="68">
        <v>15.63</v>
      </c>
      <c r="F34" s="68">
        <v>0.91</v>
      </c>
      <c r="G34" s="68">
        <v>0.43</v>
      </c>
      <c r="H34" s="19" t="s">
        <v>217</v>
      </c>
    </row>
    <row r="35" spans="1:8" ht="21.6" thickTop="1" x14ac:dyDescent="0.6">
      <c r="A35" s="96" t="s">
        <v>191</v>
      </c>
      <c r="B35" s="97">
        <v>0</v>
      </c>
      <c r="C35" s="98">
        <f t="shared" ref="C35" si="0">SUM(D35:G35)</f>
        <v>0</v>
      </c>
      <c r="D35" s="97">
        <v>0</v>
      </c>
      <c r="E35" s="97">
        <v>0</v>
      </c>
      <c r="F35" s="97">
        <v>0</v>
      </c>
      <c r="G35" s="97">
        <v>0</v>
      </c>
      <c r="H35" s="99" t="s">
        <v>218</v>
      </c>
    </row>
    <row r="37" spans="1:8" x14ac:dyDescent="0.6">
      <c r="A37" s="7" t="s">
        <v>219</v>
      </c>
    </row>
    <row r="38" spans="1:8" x14ac:dyDescent="0.6">
      <c r="A38" s="7" t="s">
        <v>220</v>
      </c>
    </row>
  </sheetData>
  <mergeCells count="9">
    <mergeCell ref="A4:A8"/>
    <mergeCell ref="B4:B8"/>
    <mergeCell ref="C4:G4"/>
    <mergeCell ref="H4:H8"/>
    <mergeCell ref="C5:C8"/>
    <mergeCell ref="D5:D8"/>
    <mergeCell ref="E5:E8"/>
    <mergeCell ref="F5:F8"/>
    <mergeCell ref="G5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workbookViewId="0">
      <selection activeCell="H10" sqref="H10"/>
    </sheetView>
  </sheetViews>
  <sheetFormatPr defaultColWidth="9.125" defaultRowHeight="18" x14ac:dyDescent="0.35"/>
  <cols>
    <col min="1" max="1" width="11.75" style="3" customWidth="1"/>
    <col min="2" max="2" width="18.625" style="3" customWidth="1"/>
    <col min="3" max="3" width="11.625" style="3" customWidth="1"/>
    <col min="4" max="4" width="18.625" style="3" customWidth="1"/>
    <col min="5" max="5" width="12.25" style="3" customWidth="1"/>
    <col min="6" max="6" width="15.625" style="3" customWidth="1"/>
    <col min="7" max="7" width="19" style="3" customWidth="1"/>
    <col min="8" max="8" width="24.75" style="3" customWidth="1"/>
    <col min="9" max="9" width="24.25" style="3" customWidth="1"/>
    <col min="10" max="12" width="12.875" style="3" customWidth="1"/>
    <col min="13" max="13" width="14.75" style="3" customWidth="1"/>
    <col min="14" max="14" width="14.875" style="3" customWidth="1"/>
    <col min="15" max="15" width="39.625" style="3" customWidth="1"/>
    <col min="16" max="16384" width="9.125" style="3"/>
  </cols>
  <sheetData>
    <row r="1" spans="1:15" x14ac:dyDescent="0.35">
      <c r="A1" s="1" t="s">
        <v>42</v>
      </c>
      <c r="B1" s="23" t="s">
        <v>0</v>
      </c>
      <c r="C1" s="24">
        <v>13.2</v>
      </c>
      <c r="D1" s="23" t="s">
        <v>40</v>
      </c>
      <c r="E1" s="25"/>
      <c r="F1" s="25"/>
      <c r="G1" s="25"/>
      <c r="H1" s="25"/>
      <c r="I1" s="1">
        <v>2558</v>
      </c>
      <c r="J1" s="6" t="s">
        <v>31</v>
      </c>
      <c r="K1" s="1">
        <v>2560</v>
      </c>
      <c r="L1" s="1"/>
      <c r="M1" s="1"/>
      <c r="N1" s="1"/>
      <c r="O1" s="1"/>
    </row>
    <row r="2" spans="1:15" x14ac:dyDescent="0.35">
      <c r="A2" s="38" t="s">
        <v>61</v>
      </c>
      <c r="B2" s="23" t="s">
        <v>14</v>
      </c>
      <c r="C2" s="24">
        <v>13.2</v>
      </c>
      <c r="D2" s="23" t="s">
        <v>41</v>
      </c>
      <c r="E2" s="25"/>
      <c r="F2" s="25"/>
      <c r="G2" s="25"/>
      <c r="H2" s="25"/>
      <c r="I2" s="1">
        <v>2015</v>
      </c>
      <c r="J2" s="6" t="s">
        <v>31</v>
      </c>
      <c r="K2" s="1">
        <v>2017</v>
      </c>
      <c r="L2" s="1"/>
      <c r="M2" s="1"/>
      <c r="N2" s="1"/>
      <c r="O2" s="1"/>
    </row>
    <row r="3" spans="1:15" x14ac:dyDescent="0.35">
      <c r="A3" s="22" t="s">
        <v>87</v>
      </c>
      <c r="O3" s="39" t="s">
        <v>15</v>
      </c>
    </row>
    <row r="4" spans="1:15" ht="40.5" customHeight="1" x14ac:dyDescent="0.35">
      <c r="I4" s="88" t="s">
        <v>3</v>
      </c>
      <c r="J4" s="90" t="s">
        <v>69</v>
      </c>
      <c r="K4" s="90" t="s">
        <v>70</v>
      </c>
      <c r="L4" s="90" t="s">
        <v>71</v>
      </c>
      <c r="M4" s="92" t="s">
        <v>112</v>
      </c>
      <c r="N4" s="93"/>
      <c r="O4" s="86" t="s">
        <v>16</v>
      </c>
    </row>
    <row r="5" spans="1:15" x14ac:dyDescent="0.35">
      <c r="I5" s="89"/>
      <c r="J5" s="91"/>
      <c r="K5" s="91"/>
      <c r="L5" s="91"/>
      <c r="M5" s="40" t="s">
        <v>72</v>
      </c>
      <c r="N5" s="40" t="s">
        <v>73</v>
      </c>
      <c r="O5" s="87"/>
    </row>
    <row r="6" spans="1:15" x14ac:dyDescent="0.35">
      <c r="A6" s="54" t="s">
        <v>110</v>
      </c>
      <c r="B6" s="55" t="s">
        <v>111</v>
      </c>
      <c r="C6" s="55" t="s">
        <v>67</v>
      </c>
      <c r="D6" s="55" t="s">
        <v>56</v>
      </c>
      <c r="E6" s="55" t="s">
        <v>57</v>
      </c>
      <c r="F6" s="55" t="s">
        <v>58</v>
      </c>
      <c r="G6" s="55" t="s">
        <v>43</v>
      </c>
      <c r="H6" s="55" t="s">
        <v>113</v>
      </c>
      <c r="I6" s="55" t="s">
        <v>28</v>
      </c>
      <c r="J6" s="55" t="s">
        <v>74</v>
      </c>
      <c r="K6" s="55" t="s">
        <v>75</v>
      </c>
      <c r="L6" s="55" t="s">
        <v>76</v>
      </c>
      <c r="M6" s="55" t="s">
        <v>86</v>
      </c>
      <c r="N6" s="55" t="s">
        <v>77</v>
      </c>
      <c r="O6" s="55" t="s">
        <v>27</v>
      </c>
    </row>
    <row r="7" spans="1:15" x14ac:dyDescent="0.35">
      <c r="A7" s="47" t="s">
        <v>97</v>
      </c>
      <c r="B7" s="35" t="s">
        <v>66</v>
      </c>
      <c r="C7" s="35" t="s">
        <v>68</v>
      </c>
      <c r="D7" s="35" t="s">
        <v>66</v>
      </c>
      <c r="E7" s="35" t="s">
        <v>65</v>
      </c>
      <c r="F7" s="35" t="s">
        <v>42</v>
      </c>
      <c r="G7" s="35" t="s">
        <v>98</v>
      </c>
      <c r="H7" s="48" t="s">
        <v>114</v>
      </c>
      <c r="I7" s="51" t="s">
        <v>4</v>
      </c>
      <c r="J7" s="56">
        <v>0</v>
      </c>
      <c r="K7" s="56">
        <v>0</v>
      </c>
      <c r="L7" s="41">
        <v>0</v>
      </c>
      <c r="M7" s="58">
        <f>IF(J7&gt;0,SUM((K7-J7)/J7)*100,0)</f>
        <v>0</v>
      </c>
      <c r="N7" s="59">
        <f>IF(K7&gt;0,SUM((L7-K7)/K7)*100,0)</f>
        <v>0</v>
      </c>
      <c r="O7" s="52" t="s">
        <v>6</v>
      </c>
    </row>
    <row r="8" spans="1:15" x14ac:dyDescent="0.35">
      <c r="A8" s="47" t="s">
        <v>97</v>
      </c>
      <c r="B8" s="35" t="s">
        <v>66</v>
      </c>
      <c r="C8" s="35" t="s">
        <v>68</v>
      </c>
      <c r="D8" s="35" t="s">
        <v>66</v>
      </c>
      <c r="E8" s="35" t="s">
        <v>65</v>
      </c>
      <c r="F8" s="35" t="s">
        <v>42</v>
      </c>
      <c r="G8" s="35" t="s">
        <v>99</v>
      </c>
      <c r="H8" s="49" t="s">
        <v>115</v>
      </c>
      <c r="I8" s="52" t="s">
        <v>23</v>
      </c>
      <c r="J8" s="56">
        <v>1845.41183</v>
      </c>
      <c r="K8" s="56">
        <v>1542.14357</v>
      </c>
      <c r="L8" s="41">
        <v>0</v>
      </c>
      <c r="M8" s="58">
        <f t="shared" ref="M8:N18" si="0">IF(J8&gt;0,SUM((K8-J8)/J8)*100,0)</f>
        <v>-16.433635845934731</v>
      </c>
      <c r="N8" s="60">
        <f t="shared" si="0"/>
        <v>-100</v>
      </c>
      <c r="O8" s="52" t="s">
        <v>26</v>
      </c>
    </row>
    <row r="9" spans="1:15" x14ac:dyDescent="0.35">
      <c r="A9" s="47" t="s">
        <v>97</v>
      </c>
      <c r="B9" s="35" t="s">
        <v>66</v>
      </c>
      <c r="C9" s="35" t="s">
        <v>68</v>
      </c>
      <c r="D9" s="35" t="s">
        <v>66</v>
      </c>
      <c r="E9" s="35" t="s">
        <v>65</v>
      </c>
      <c r="F9" s="35" t="s">
        <v>42</v>
      </c>
      <c r="G9" s="35" t="s">
        <v>100</v>
      </c>
      <c r="H9" s="49" t="s">
        <v>116</v>
      </c>
      <c r="I9" s="7" t="s">
        <v>17</v>
      </c>
      <c r="J9" s="56">
        <v>7504.1183700000001</v>
      </c>
      <c r="K9" s="56">
        <v>8601.5001499999998</v>
      </c>
      <c r="L9" s="41">
        <v>0</v>
      </c>
      <c r="M9" s="58">
        <f t="shared" si="0"/>
        <v>14.623726944221961</v>
      </c>
      <c r="N9" s="60">
        <f t="shared" si="0"/>
        <v>-100</v>
      </c>
      <c r="O9" s="7" t="s">
        <v>8</v>
      </c>
    </row>
    <row r="10" spans="1:15" x14ac:dyDescent="0.35">
      <c r="A10" s="47" t="s">
        <v>97</v>
      </c>
      <c r="B10" s="35" t="s">
        <v>66</v>
      </c>
      <c r="C10" s="35" t="s">
        <v>68</v>
      </c>
      <c r="D10" s="35" t="s">
        <v>66</v>
      </c>
      <c r="E10" s="35" t="s">
        <v>65</v>
      </c>
      <c r="F10" s="35" t="s">
        <v>42</v>
      </c>
      <c r="G10" s="35" t="s">
        <v>101</v>
      </c>
      <c r="H10" s="49" t="s">
        <v>117</v>
      </c>
      <c r="I10" s="7" t="s">
        <v>18</v>
      </c>
      <c r="J10" s="56">
        <v>1622.2143699999999</v>
      </c>
      <c r="K10" s="56">
        <v>1615.73631</v>
      </c>
      <c r="L10" s="41">
        <v>0</v>
      </c>
      <c r="M10" s="58">
        <f t="shared" si="0"/>
        <v>-0.39933439869601906</v>
      </c>
      <c r="N10" s="60">
        <f t="shared" si="0"/>
        <v>-100</v>
      </c>
      <c r="O10" s="7" t="s">
        <v>13</v>
      </c>
    </row>
    <row r="11" spans="1:15" x14ac:dyDescent="0.35">
      <c r="A11" s="47" t="s">
        <v>97</v>
      </c>
      <c r="B11" s="35" t="s">
        <v>66</v>
      </c>
      <c r="C11" s="35" t="s">
        <v>68</v>
      </c>
      <c r="D11" s="35" t="s">
        <v>66</v>
      </c>
      <c r="E11" s="35" t="s">
        <v>65</v>
      </c>
      <c r="F11" s="35" t="s">
        <v>42</v>
      </c>
      <c r="G11" s="35" t="s">
        <v>102</v>
      </c>
      <c r="H11" s="49" t="s">
        <v>118</v>
      </c>
      <c r="I11" s="7" t="s">
        <v>19</v>
      </c>
      <c r="J11" s="56">
        <v>20781.405030000002</v>
      </c>
      <c r="K11" s="56">
        <v>21208.982779999998</v>
      </c>
      <c r="L11" s="41">
        <v>0</v>
      </c>
      <c r="M11" s="58">
        <f t="shared" si="0"/>
        <v>2.0575016433332887</v>
      </c>
      <c r="N11" s="60">
        <f t="shared" si="0"/>
        <v>-100</v>
      </c>
      <c r="O11" s="7" t="s">
        <v>21</v>
      </c>
    </row>
    <row r="12" spans="1:15" x14ac:dyDescent="0.35">
      <c r="A12" s="47" t="s">
        <v>97</v>
      </c>
      <c r="B12" s="35" t="s">
        <v>66</v>
      </c>
      <c r="C12" s="35" t="s">
        <v>68</v>
      </c>
      <c r="D12" s="35" t="s">
        <v>66</v>
      </c>
      <c r="E12" s="35" t="s">
        <v>65</v>
      </c>
      <c r="F12" s="35" t="s">
        <v>42</v>
      </c>
      <c r="G12" s="35" t="s">
        <v>103</v>
      </c>
      <c r="H12" s="49" t="s">
        <v>119</v>
      </c>
      <c r="I12" s="45" t="s">
        <v>20</v>
      </c>
      <c r="J12" s="56">
        <v>13912.88055</v>
      </c>
      <c r="K12" s="56">
        <v>18271.145919999999</v>
      </c>
      <c r="L12" s="41">
        <v>0</v>
      </c>
      <c r="M12" s="58">
        <f t="shared" si="0"/>
        <v>31.325399181983197</v>
      </c>
      <c r="N12" s="60">
        <f t="shared" si="0"/>
        <v>-100</v>
      </c>
      <c r="O12" s="7" t="s">
        <v>22</v>
      </c>
    </row>
    <row r="13" spans="1:15" x14ac:dyDescent="0.35">
      <c r="A13" s="47" t="s">
        <v>97</v>
      </c>
      <c r="B13" s="35" t="s">
        <v>66</v>
      </c>
      <c r="C13" s="35" t="s">
        <v>68</v>
      </c>
      <c r="D13" s="35" t="s">
        <v>66</v>
      </c>
      <c r="E13" s="35" t="s">
        <v>65</v>
      </c>
      <c r="F13" s="35" t="s">
        <v>42</v>
      </c>
      <c r="G13" s="35" t="s">
        <v>104</v>
      </c>
      <c r="H13" s="49" t="s">
        <v>120</v>
      </c>
      <c r="I13" s="45" t="s">
        <v>9</v>
      </c>
      <c r="J13" s="56">
        <v>0</v>
      </c>
      <c r="K13" s="56">
        <v>0</v>
      </c>
      <c r="L13" s="41">
        <v>0</v>
      </c>
      <c r="M13" s="58">
        <f t="shared" si="0"/>
        <v>0</v>
      </c>
      <c r="N13" s="60">
        <f t="shared" si="0"/>
        <v>0</v>
      </c>
      <c r="O13" s="7" t="s">
        <v>10</v>
      </c>
    </row>
    <row r="14" spans="1:15" x14ac:dyDescent="0.35">
      <c r="A14" s="47" t="s">
        <v>97</v>
      </c>
      <c r="B14" s="35" t="s">
        <v>66</v>
      </c>
      <c r="C14" s="35" t="s">
        <v>68</v>
      </c>
      <c r="D14" s="35" t="s">
        <v>66</v>
      </c>
      <c r="E14" s="35" t="s">
        <v>65</v>
      </c>
      <c r="F14" s="35" t="s">
        <v>42</v>
      </c>
      <c r="G14" s="35" t="s">
        <v>105</v>
      </c>
      <c r="H14" s="49" t="s">
        <v>121</v>
      </c>
      <c r="I14" s="45" t="s">
        <v>24</v>
      </c>
      <c r="J14" s="56">
        <v>127128.65235999999</v>
      </c>
      <c r="K14" s="56">
        <v>125663.70123000001</v>
      </c>
      <c r="L14" s="41">
        <v>0</v>
      </c>
      <c r="M14" s="58">
        <f t="shared" si="0"/>
        <v>-1.1523374965476483</v>
      </c>
      <c r="N14" s="60">
        <f t="shared" si="0"/>
        <v>-100</v>
      </c>
      <c r="O14" s="7" t="s">
        <v>25</v>
      </c>
    </row>
    <row r="15" spans="1:15" x14ac:dyDescent="0.35">
      <c r="A15" s="47" t="s">
        <v>97</v>
      </c>
      <c r="B15" s="35" t="s">
        <v>66</v>
      </c>
      <c r="C15" s="35" t="s">
        <v>68</v>
      </c>
      <c r="D15" s="35" t="s">
        <v>66</v>
      </c>
      <c r="E15" s="35" t="s">
        <v>65</v>
      </c>
      <c r="F15" s="35" t="s">
        <v>42</v>
      </c>
      <c r="G15" s="35" t="s">
        <v>106</v>
      </c>
      <c r="H15" s="49" t="s">
        <v>122</v>
      </c>
      <c r="I15" s="45" t="s">
        <v>5</v>
      </c>
      <c r="J15" s="56">
        <v>600.45866000000001</v>
      </c>
      <c r="K15" s="56">
        <v>720.49720000000002</v>
      </c>
      <c r="L15" s="41">
        <v>0</v>
      </c>
      <c r="M15" s="58">
        <f t="shared" si="0"/>
        <v>19.991141438446405</v>
      </c>
      <c r="N15" s="60">
        <f t="shared" si="0"/>
        <v>-100</v>
      </c>
      <c r="O15" s="7" t="s">
        <v>7</v>
      </c>
    </row>
    <row r="16" spans="1:15" ht="22.8" x14ac:dyDescent="0.6">
      <c r="A16" s="47" t="s">
        <v>97</v>
      </c>
      <c r="B16" s="35" t="s">
        <v>66</v>
      </c>
      <c r="C16" s="35" t="s">
        <v>68</v>
      </c>
      <c r="D16" s="35" t="s">
        <v>66</v>
      </c>
      <c r="E16" s="35" t="s">
        <v>65</v>
      </c>
      <c r="F16" s="35" t="s">
        <v>42</v>
      </c>
      <c r="G16" s="35" t="s">
        <v>107</v>
      </c>
      <c r="H16" s="49" t="s">
        <v>123</v>
      </c>
      <c r="I16" s="45" t="s">
        <v>83</v>
      </c>
      <c r="J16" s="56">
        <v>21907.631099999999</v>
      </c>
      <c r="K16" s="56">
        <v>21871.559000000001</v>
      </c>
      <c r="L16" s="41">
        <v>0</v>
      </c>
      <c r="M16" s="58">
        <f t="shared" si="0"/>
        <v>-0.16465541087186553</v>
      </c>
      <c r="N16" s="60">
        <f t="shared" si="0"/>
        <v>-100</v>
      </c>
      <c r="O16" s="7" t="s">
        <v>126</v>
      </c>
    </row>
    <row r="17" spans="1:15" ht="22.8" x14ac:dyDescent="0.6">
      <c r="A17" s="47" t="s">
        <v>97</v>
      </c>
      <c r="B17" s="35" t="s">
        <v>66</v>
      </c>
      <c r="C17" s="35" t="s">
        <v>68</v>
      </c>
      <c r="D17" s="35" t="s">
        <v>66</v>
      </c>
      <c r="E17" s="35" t="s">
        <v>65</v>
      </c>
      <c r="F17" s="35" t="s">
        <v>42</v>
      </c>
      <c r="G17" s="35" t="s">
        <v>108</v>
      </c>
      <c r="H17" s="49" t="s">
        <v>124</v>
      </c>
      <c r="I17" s="45" t="s">
        <v>84</v>
      </c>
      <c r="J17" s="56">
        <v>0</v>
      </c>
      <c r="K17" s="56">
        <v>0</v>
      </c>
      <c r="L17" s="41">
        <v>0</v>
      </c>
      <c r="M17" s="58">
        <f t="shared" si="0"/>
        <v>0</v>
      </c>
      <c r="N17" s="60">
        <f t="shared" si="0"/>
        <v>0</v>
      </c>
      <c r="O17" s="7" t="s">
        <v>127</v>
      </c>
    </row>
    <row r="18" spans="1:15" ht="22.8" x14ac:dyDescent="0.6">
      <c r="A18" s="47" t="s">
        <v>97</v>
      </c>
      <c r="B18" s="36" t="s">
        <v>66</v>
      </c>
      <c r="C18" s="36" t="s">
        <v>68</v>
      </c>
      <c r="D18" s="36" t="s">
        <v>66</v>
      </c>
      <c r="E18" s="36" t="s">
        <v>65</v>
      </c>
      <c r="F18" s="36" t="s">
        <v>42</v>
      </c>
      <c r="G18" s="36" t="s">
        <v>109</v>
      </c>
      <c r="H18" s="50" t="s">
        <v>125</v>
      </c>
      <c r="I18" s="46" t="s">
        <v>85</v>
      </c>
      <c r="J18" s="57">
        <v>0</v>
      </c>
      <c r="K18" s="57">
        <v>0</v>
      </c>
      <c r="L18" s="42">
        <v>0</v>
      </c>
      <c r="M18" s="61">
        <f t="shared" si="0"/>
        <v>0</v>
      </c>
      <c r="N18" s="62">
        <f t="shared" si="0"/>
        <v>0</v>
      </c>
      <c r="O18" s="53" t="s">
        <v>128</v>
      </c>
    </row>
    <row r="19" spans="1:15" x14ac:dyDescent="0.35">
      <c r="J19" s="43"/>
      <c r="K19" s="43"/>
    </row>
    <row r="20" spans="1:15" x14ac:dyDescent="0.35">
      <c r="B20" s="44" t="s">
        <v>96</v>
      </c>
      <c r="C20" s="37"/>
      <c r="D20" s="37"/>
      <c r="O20" s="3">
        <v>1</v>
      </c>
    </row>
    <row r="21" spans="1:15" x14ac:dyDescent="0.35">
      <c r="B21" s="22" t="s">
        <v>95</v>
      </c>
      <c r="C21" s="37"/>
      <c r="D21" s="37"/>
      <c r="O21" s="3">
        <v>118</v>
      </c>
    </row>
    <row r="22" spans="1:15" x14ac:dyDescent="0.35">
      <c r="B22" s="22" t="s">
        <v>93</v>
      </c>
      <c r="C22" s="37"/>
      <c r="D22" s="37"/>
      <c r="O22" s="3">
        <v>17</v>
      </c>
    </row>
    <row r="23" spans="1:15" x14ac:dyDescent="0.35">
      <c r="B23" s="22" t="s">
        <v>94</v>
      </c>
      <c r="C23" s="37"/>
      <c r="D23" s="37"/>
    </row>
  </sheetData>
  <mergeCells count="6">
    <mergeCell ref="O4:O5"/>
    <mergeCell ref="I4:I5"/>
    <mergeCell ref="J4:J5"/>
    <mergeCell ref="K4:K5"/>
    <mergeCell ref="L4:L5"/>
    <mergeCell ref="M4:N4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SPB1301</vt:lpstr>
      <vt:lpstr>1301</vt:lpstr>
      <vt:lpstr>SPB1302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2017-12-18T02:28:54Z</cp:lastPrinted>
  <dcterms:created xsi:type="dcterms:W3CDTF">2004-08-20T21:28:46Z</dcterms:created>
  <dcterms:modified xsi:type="dcterms:W3CDTF">2019-03-21T02:42:15Z</dcterms:modified>
</cp:coreProperties>
</file>