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p สถิติ 61\บทที่ 13\"/>
    </mc:Choice>
  </mc:AlternateContent>
  <xr:revisionPtr revIDLastSave="0" documentId="8_{DD755559-B2D5-4503-9095-EDC4E77C6FC4}" xr6:coauthVersionLast="43" xr6:coauthVersionMax="43" xr10:uidLastSave="{00000000-0000-0000-0000-000000000000}"/>
  <bookViews>
    <workbookView xWindow="1770" yWindow="0" windowWidth="16335" windowHeight="10920" xr2:uid="{00000000-000D-0000-FFFF-FFFF00000000}"/>
  </bookViews>
  <sheets>
    <sheet name="T-13.1" sheetId="1" r:id="rId1"/>
  </sheets>
  <definedNames>
    <definedName name="_xlnm.Print_Area" localSheetId="0">'T-13.1'!$A$1:$R$26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9" i="1" l="1"/>
  <c r="N9" i="1"/>
  <c r="L9" i="1"/>
  <c r="J9" i="1"/>
  <c r="H9" i="1"/>
  <c r="F9" i="1" s="1"/>
  <c r="F11" i="1"/>
  <c r="F12" i="1"/>
  <c r="F13" i="1"/>
  <c r="F14" i="1"/>
  <c r="F15" i="1"/>
  <c r="F16" i="1"/>
  <c r="F17" i="1"/>
  <c r="F18" i="1"/>
  <c r="F19" i="1"/>
  <c r="F20" i="1"/>
  <c r="F21" i="1"/>
  <c r="F22" i="1"/>
  <c r="F10" i="1"/>
</calcChain>
</file>

<file path=xl/sharedStrings.xml><?xml version="1.0" encoding="utf-8"?>
<sst xmlns="http://schemas.openxmlformats.org/spreadsheetml/2006/main" count="57" uniqueCount="56">
  <si>
    <t>ตาราง</t>
  </si>
  <si>
    <t>รวม</t>
  </si>
  <si>
    <t>Total</t>
  </si>
  <si>
    <t>จำนวนผู้ใช้ไฟฟ้า</t>
  </si>
  <si>
    <t>(ราย)</t>
  </si>
  <si>
    <t>Number of</t>
  </si>
  <si>
    <t>อื่น ๆ</t>
  </si>
  <si>
    <t>Others</t>
  </si>
  <si>
    <t>สถานที่ราชการ</t>
  </si>
  <si>
    <t>และสาธารณะ</t>
  </si>
  <si>
    <t>Government office</t>
  </si>
  <si>
    <t>and public utility</t>
  </si>
  <si>
    <t>สถานธุรกิจและ</t>
  </si>
  <si>
    <t>อุตสาหกรรม</t>
  </si>
  <si>
    <t xml:space="preserve">Business and </t>
  </si>
  <si>
    <t>ที่อยู่อาศัย</t>
  </si>
  <si>
    <t>Residential</t>
  </si>
  <si>
    <t>การจำหน่ายกระแสไฟฟ้า (ล้านกิโลวัตต์/ชั่วโมง) Electricity sales (Gwh.)</t>
  </si>
  <si>
    <t>industry</t>
  </si>
  <si>
    <t>รวมยอด</t>
  </si>
  <si>
    <t>อำเภอ</t>
  </si>
  <si>
    <t>District</t>
  </si>
  <si>
    <t>Table</t>
  </si>
  <si>
    <t>consumer</t>
  </si>
  <si>
    <t>(Person)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</si>
  <si>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</si>
  <si>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</si>
  <si>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</si>
  <si>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</si>
  <si>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</si>
  <si>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(ชื่ออำเภอ)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</si>
  <si>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</si>
  <si>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</si>
  <si>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</si>
  <si>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</si>
  <si>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</si>
  <si>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</si>
  <si>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</si>
  <si>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</si>
  <si>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</si>
  <si>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</si>
  <si>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</si>
  <si>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district</t>
  </si>
  <si>
    <t>Rangae district</t>
  </si>
  <si>
    <t>Ruso district</t>
  </si>
  <si>
    <t>Si Sakhon district</t>
  </si>
  <si>
    <t>Waeng district</t>
  </si>
  <si>
    <t>Sukhirin district</t>
  </si>
  <si>
    <t>Sungai Kolok district</t>
  </si>
  <si>
    <t>Sungai Padi district</t>
  </si>
  <si>
    <t>Chanae district</t>
  </si>
  <si>
    <t>Cho-ai-rong district</t>
  </si>
  <si>
    <t xml:space="preserve">    ที่มา:   การไฟฟ้าส่วนภูมิภาคจังหวัด นราธิวาส</t>
  </si>
  <si>
    <t>Source:    Narathiwat Provincial  Electricity  Authority</t>
  </si>
  <si>
    <t>ผู้ใช้ไฟฟ้า และการจำหน่ายกระแสไฟฟ้า จำแนกตามประเภทผู้ใช้ เป็นรายอำเภอ ปีงบประมาณ 2560</t>
  </si>
  <si>
    <t>Consumer and Electricity Sales by Type of Consumers and District: Fiscal Year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</si>
</sst>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5" xfId="0" applyFont="1" applyBorder="1"/>
    <xf numFmtId="0" fontId="5" fillId="0" borderId="9" xfId="0" applyFont="1" applyBorder="1"/>
    <xf numFmtId="0" fontId="5" fillId="0" borderId="1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0" fontId="5" fillId="0" borderId="0" xfId="0" applyFont="1" applyBorder="1" applyAlignment="1"/>
    <xf numFmtId="187" fontId="5" fillId="0" borderId="5" xfId="1" applyNumberFormat="1" applyFont="1" applyBorder="1" applyAlignment="1">
      <alignment horizontal="right"/>
    </xf>
    <xf numFmtId="187" fontId="5" fillId="0" borderId="9" xfId="1" applyNumberFormat="1" applyFont="1" applyBorder="1" applyAlignment="1">
      <alignment horizontal="right"/>
    </xf>
    <xf numFmtId="187" fontId="5" fillId="0" borderId="12" xfId="1" applyNumberFormat="1" applyFont="1" applyBorder="1" applyAlignment="1">
      <alignment horizontal="right"/>
    </xf>
    <xf numFmtId="187" fontId="5" fillId="0" borderId="4" xfId="1" applyNumberFormat="1" applyFont="1" applyBorder="1" applyAlignment="1">
      <alignment horizontal="right"/>
    </xf>
    <xf numFmtId="187" fontId="5" fillId="0" borderId="0" xfId="1" applyNumberFormat="1" applyFont="1" applyBorder="1" applyAlignment="1">
      <alignment horizontal="right"/>
    </xf>
    <xf numFmtId="187" fontId="5" fillId="0" borderId="2" xfId="1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187" fontId="5" fillId="0" borderId="0" xfId="1" applyNumberFormat="1" applyFont="1" applyBorder="1" applyAlignment="1">
      <alignment horizontal="right"/>
    </xf>
    <xf numFmtId="187" fontId="5" fillId="0" borderId="9" xfId="1" applyNumberFormat="1" applyFont="1" applyBorder="1" applyAlignment="1">
      <alignment horizontal="right"/>
    </xf>
    <xf numFmtId="187" fontId="5" fillId="0" borderId="5" xfId="1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1419225</xdr:colOff>
      <xdr:row>21</xdr:row>
      <xdr:rowOff>161925</xdr:rowOff>
    </xdr:from>
    <xdr:to>
      <xdr:col>16</xdr:col>
      <xdr:colOff>104775</xdr:colOff>
      <xdr:row>25</xdr:row>
      <xdr:rowOff>19050</xdr:rowOff>
    </xdr:to>
    <xdr:sp macro="" textlink="">
      <xdr:nvSpPr>
        <xdr:cNvPr id="1184" name="Text Box 1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115425" y="5715000"/>
          <a:ext cx="4667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1771650</xdr:colOff>
      <xdr:row>16</xdr:row>
      <xdr:rowOff>238125</xdr:rowOff>
    </xdr:from>
    <xdr:to>
      <xdr:col>17</xdr:col>
      <xdr:colOff>238125</xdr:colOff>
      <xdr:row>25</xdr:row>
      <xdr:rowOff>200894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/>
      </xdr:nvGrpSpPr>
      <xdr:grpSpPr>
        <a:xfrm>
          <a:off x="9467850" y="4457700"/>
          <a:ext cx="400050" cy="1924919"/>
          <a:chOff x="9467850" y="4457700"/>
          <a:chExt cx="400050" cy="1924919"/>
        </a:xfrm>
      </xdr:grpSpPr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GrpSpPr/>
        </xdr:nvGrpSpPr>
        <xdr:grpSpPr>
          <a:xfrm>
            <a:off x="9534525" y="5915025"/>
            <a:ext cx="333375" cy="467594"/>
            <a:chOff x="9591675" y="6219829"/>
            <a:chExt cx="333375" cy="467594"/>
          </a:xfrm>
        </xdr:grpSpPr>
        <xdr:sp macro="" textlink="">
          <xdr:nvSpPr>
            <xdr:cNvPr id="8" name="Flowchart: Delay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117</a:t>
              </a:r>
              <a:endParaRPr lang="th-TH" sz="1100"/>
            </a:p>
          </xdr:txBody>
        </xdr:sp>
      </xdr:grpSp>
      <xdr:sp macro="" textlink="">
        <xdr:nvSpPr>
          <xdr:cNvPr id="6" name="Text Box 6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67850" y="4457700"/>
            <a:ext cx="352425" cy="14382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Q26"/>
  <sheetViews>
    <sheetView showGridLines="0" tabSelected="1" topLeftCell="E1" workbookViewId="0">
      <selection activeCell="D20" sqref="D20"/>
    </sheetView>
  </sheetViews>
  <sheetFormatPr defaultColWidth="9.140625" defaultRowHeight="18.75" x14ac:dyDescent="0.3"/>
  <cols>
    <col min="1" max="1" width="1.7109375" style="8" customWidth="1"/>
    <col min="2" max="2" width="5.7109375" style="8" customWidth="1"/>
    <col min="3" max="3" width="5.28515625" style="8" customWidth="1"/>
    <col min="4" max="4" width="14.7109375" style="8" customWidth="1"/>
    <col min="5" max="5" width="15.5703125" style="8" customWidth="1"/>
    <col min="6" max="6" width="12.85546875" style="8" customWidth="1"/>
    <col min="7" max="7" width="0.7109375" style="8" customWidth="1"/>
    <col min="8" max="8" width="12.85546875" style="8" customWidth="1"/>
    <col min="9" max="9" width="0.85546875" style="8" customWidth="1"/>
    <col min="10" max="10" width="13.42578125" style="8" customWidth="1"/>
    <col min="11" max="11" width="0.7109375" style="8" customWidth="1"/>
    <col min="12" max="12" width="14.42578125" style="8" customWidth="1"/>
    <col min="13" max="13" width="0.85546875" style="8" customWidth="1"/>
    <col min="14" max="14" width="14.85546875" style="8" customWidth="1"/>
    <col min="15" max="15" width="0.85546875" style="8" customWidth="1"/>
    <col min="16" max="16" width="26.7109375" style="8" customWidth="1"/>
    <col min="17" max="17" width="2.28515625" style="7" customWidth="1"/>
    <col min="18" max="18" width="4.140625" style="7" customWidth="1"/>
    <col min="19" max="16384" width="9.140625" style="7"/>
  </cols>
  <sheetData>
    <row r="1" spans="1:17" s="3" customFormat="1" ht="23.25" customHeight="1" x14ac:dyDescent="0.3">
      <c r="A1" s="1"/>
      <c r="B1" s="1" t="s">
        <v>0</v>
      </c>
      <c r="C1" s="2">
        <v>13.1</v>
      </c>
      <c r="D1" s="1" t="s">
        <v>54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s="5" customFormat="1" x14ac:dyDescent="0.3">
      <c r="A2" s="4"/>
      <c r="B2" s="1" t="s">
        <v>22</v>
      </c>
      <c r="C2" s="2">
        <v>13.1</v>
      </c>
      <c r="D2" s="1" t="s">
        <v>55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7" ht="5.25" customHeight="1" x14ac:dyDescent="0.3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7" s="11" customFormat="1" ht="21" customHeight="1" x14ac:dyDescent="0.3">
      <c r="A4" s="46" t="s">
        <v>20</v>
      </c>
      <c r="B4" s="47"/>
      <c r="C4" s="47"/>
      <c r="D4" s="48"/>
      <c r="E4" s="9" t="s">
        <v>3</v>
      </c>
      <c r="F4" s="53" t="s">
        <v>17</v>
      </c>
      <c r="G4" s="54"/>
      <c r="H4" s="54"/>
      <c r="I4" s="54"/>
      <c r="J4" s="54"/>
      <c r="K4" s="54"/>
      <c r="L4" s="54"/>
      <c r="M4" s="54"/>
      <c r="N4" s="55"/>
      <c r="O4" s="10"/>
      <c r="P4" s="43" t="s">
        <v>21</v>
      </c>
    </row>
    <row r="5" spans="1:17" s="11" customFormat="1" ht="21" customHeight="1" x14ac:dyDescent="0.3">
      <c r="A5" s="49"/>
      <c r="B5" s="49"/>
      <c r="C5" s="49"/>
      <c r="D5" s="50"/>
      <c r="E5" s="12" t="s">
        <v>4</v>
      </c>
      <c r="F5" s="41"/>
      <c r="G5" s="42"/>
      <c r="H5" s="41"/>
      <c r="I5" s="42"/>
      <c r="J5" s="12" t="s">
        <v>12</v>
      </c>
      <c r="K5" s="14"/>
      <c r="L5" s="15" t="s">
        <v>8</v>
      </c>
      <c r="M5" s="15"/>
      <c r="N5" s="13"/>
      <c r="O5" s="13"/>
      <c r="P5" s="44"/>
    </row>
    <row r="6" spans="1:17" s="11" customFormat="1" ht="21" customHeight="1" x14ac:dyDescent="0.3">
      <c r="A6" s="49"/>
      <c r="B6" s="49"/>
      <c r="C6" s="49"/>
      <c r="D6" s="50"/>
      <c r="E6" s="12" t="s">
        <v>5</v>
      </c>
      <c r="F6" s="41"/>
      <c r="G6" s="42"/>
      <c r="H6" s="41"/>
      <c r="I6" s="42"/>
      <c r="J6" s="12" t="s">
        <v>13</v>
      </c>
      <c r="K6" s="14"/>
      <c r="L6" s="15" t="s">
        <v>9</v>
      </c>
      <c r="M6" s="15"/>
      <c r="N6" s="13"/>
      <c r="O6" s="13"/>
      <c r="P6" s="44"/>
    </row>
    <row r="7" spans="1:17" s="11" customFormat="1" ht="21" customHeight="1" x14ac:dyDescent="0.3">
      <c r="A7" s="49"/>
      <c r="B7" s="49"/>
      <c r="C7" s="49"/>
      <c r="D7" s="50"/>
      <c r="E7" s="12" t="s">
        <v>23</v>
      </c>
      <c r="F7" s="41" t="s">
        <v>1</v>
      </c>
      <c r="G7" s="42"/>
      <c r="H7" s="41" t="s">
        <v>15</v>
      </c>
      <c r="I7" s="42"/>
      <c r="J7" s="12" t="s">
        <v>14</v>
      </c>
      <c r="K7" s="14"/>
      <c r="L7" s="15" t="s">
        <v>10</v>
      </c>
      <c r="M7" s="15"/>
      <c r="N7" s="29" t="s">
        <v>6</v>
      </c>
      <c r="O7" s="13"/>
      <c r="P7" s="44"/>
    </row>
    <row r="8" spans="1:17" s="11" customFormat="1" ht="21" customHeight="1" x14ac:dyDescent="0.3">
      <c r="A8" s="51"/>
      <c r="B8" s="51"/>
      <c r="C8" s="51"/>
      <c r="D8" s="52"/>
      <c r="E8" s="16" t="s">
        <v>24</v>
      </c>
      <c r="F8" s="17" t="s">
        <v>2</v>
      </c>
      <c r="G8" s="18"/>
      <c r="H8" s="17" t="s">
        <v>16</v>
      </c>
      <c r="I8" s="30"/>
      <c r="J8" s="16" t="s">
        <v>18</v>
      </c>
      <c r="K8" s="19"/>
      <c r="L8" s="19" t="s">
        <v>11</v>
      </c>
      <c r="M8" s="19"/>
      <c r="N8" s="12" t="s">
        <v>7</v>
      </c>
      <c r="O8" s="17"/>
      <c r="P8" s="45"/>
    </row>
    <row r="9" spans="1:17" s="11" customFormat="1" ht="24" customHeight="1" x14ac:dyDescent="0.3">
      <c r="A9" s="40" t="s">
        <v>19</v>
      </c>
      <c r="B9" s="40"/>
      <c r="C9" s="40"/>
      <c r="D9" s="40"/>
      <c r="E9" s="39">
        <f>SUM(E10:E23)</f>
        <v>177919</v>
      </c>
      <c r="F9" s="34">
        <f>SUM(H9:N9)</f>
        <v>38138464.779999994</v>
      </c>
      <c r="G9" s="35"/>
      <c r="H9" s="34">
        <f>SUM(H10:H23)</f>
        <v>17826051.93</v>
      </c>
      <c r="I9" s="36"/>
      <c r="J9" s="37">
        <f>SUM(J10:J23)</f>
        <v>15377325.809999997</v>
      </c>
      <c r="K9" s="38"/>
      <c r="L9" s="38">
        <f>SUM(L10:L23)</f>
        <v>4655909.6599999992</v>
      </c>
      <c r="M9" s="38"/>
      <c r="N9" s="39">
        <f>SUM(N10:N23)</f>
        <v>279177.38</v>
      </c>
      <c r="O9" s="21"/>
      <c r="P9" s="20" t="s">
        <v>2</v>
      </c>
    </row>
    <row r="10" spans="1:17" s="11" customFormat="1" ht="24" customHeight="1" x14ac:dyDescent="0.3">
      <c r="A10" s="11" t="s">
        <v>25</v>
      </c>
      <c r="B10" s="31"/>
      <c r="C10" s="31"/>
      <c r="D10" s="31"/>
      <c r="E10" s="37">
        <v>35432</v>
      </c>
      <c r="F10" s="34">
        <f>SUM(H10:N10)</f>
        <v>11655742.710000001</v>
      </c>
      <c r="G10" s="35"/>
      <c r="H10" s="34">
        <v>4121117.93</v>
      </c>
      <c r="I10" s="35"/>
      <c r="J10" s="37">
        <v>5894859.3799999999</v>
      </c>
      <c r="K10" s="38"/>
      <c r="L10" s="56">
        <v>1533309.48</v>
      </c>
      <c r="M10" s="57"/>
      <c r="N10" s="37">
        <v>106455.92</v>
      </c>
      <c r="O10" s="21"/>
      <c r="P10" s="28" t="s">
        <v>39</v>
      </c>
      <c r="Q10" s="31"/>
    </row>
    <row r="11" spans="1:17" s="11" customFormat="1" ht="24" customHeight="1" x14ac:dyDescent="0.3">
      <c r="A11" s="27" t="s">
        <v>26</v>
      </c>
      <c r="B11" s="32"/>
      <c r="C11" s="31"/>
      <c r="D11" s="31"/>
      <c r="E11" s="37">
        <v>16948</v>
      </c>
      <c r="F11" s="34">
        <f t="shared" ref="F11:F22" si="0">SUM(H11:N11)</f>
        <v>2960679.9899999998</v>
      </c>
      <c r="G11" s="35"/>
      <c r="H11" s="34">
        <v>1644136.97</v>
      </c>
      <c r="I11" s="35"/>
      <c r="J11" s="37">
        <v>810781.68</v>
      </c>
      <c r="K11" s="58">
        <v>469455.88</v>
      </c>
      <c r="L11" s="56"/>
      <c r="M11" s="57"/>
      <c r="N11" s="37">
        <v>36305.46</v>
      </c>
      <c r="O11" s="21"/>
      <c r="P11" s="28" t="s">
        <v>40</v>
      </c>
      <c r="Q11" s="31"/>
    </row>
    <row r="12" spans="1:17" s="11" customFormat="1" ht="24" customHeight="1" x14ac:dyDescent="0.3">
      <c r="A12" s="27" t="s">
        <v>27</v>
      </c>
      <c r="B12" s="31"/>
      <c r="C12" s="31"/>
      <c r="D12" s="31"/>
      <c r="E12" s="37">
        <v>11189</v>
      </c>
      <c r="F12" s="34">
        <f t="shared" si="0"/>
        <v>1627302.21</v>
      </c>
      <c r="G12" s="35"/>
      <c r="H12" s="34">
        <v>972872.6</v>
      </c>
      <c r="I12" s="35"/>
      <c r="J12" s="37">
        <v>339402.81</v>
      </c>
      <c r="K12" s="38"/>
      <c r="L12" s="56">
        <v>308462.8</v>
      </c>
      <c r="M12" s="57"/>
      <c r="N12" s="37">
        <v>6564</v>
      </c>
      <c r="O12" s="21"/>
      <c r="P12" s="28" t="s">
        <v>41</v>
      </c>
      <c r="Q12" s="31"/>
    </row>
    <row r="13" spans="1:17" s="11" customFormat="1" ht="21" customHeight="1" x14ac:dyDescent="0.3">
      <c r="A13" s="11" t="s">
        <v>28</v>
      </c>
      <c r="B13" s="31"/>
      <c r="C13" s="31"/>
      <c r="D13" s="31"/>
      <c r="E13" s="37">
        <v>8960</v>
      </c>
      <c r="F13" s="34">
        <f t="shared" si="0"/>
        <v>1452438.4000000001</v>
      </c>
      <c r="G13" s="35"/>
      <c r="H13" s="34">
        <v>856498.51</v>
      </c>
      <c r="I13" s="35"/>
      <c r="J13" s="37">
        <v>362944.09</v>
      </c>
      <c r="K13" s="38"/>
      <c r="L13" s="56">
        <v>232243.8</v>
      </c>
      <c r="M13" s="57"/>
      <c r="N13" s="37">
        <v>752</v>
      </c>
      <c r="O13" s="21"/>
      <c r="P13" s="28" t="s">
        <v>42</v>
      </c>
      <c r="Q13" s="31"/>
    </row>
    <row r="14" spans="1:17" s="11" customFormat="1" ht="21" customHeight="1" x14ac:dyDescent="0.3">
      <c r="A14" s="11" t="s">
        <v>29</v>
      </c>
      <c r="B14" s="32" t="s">
        <v>30</v>
      </c>
      <c r="C14" s="31"/>
      <c r="D14" s="31"/>
      <c r="E14" s="37">
        <v>9114</v>
      </c>
      <c r="F14" s="34">
        <f t="shared" si="0"/>
        <v>2821033.63</v>
      </c>
      <c r="G14" s="35"/>
      <c r="H14" s="34">
        <v>1404228.31</v>
      </c>
      <c r="I14" s="35"/>
      <c r="J14" s="37">
        <v>865975.42</v>
      </c>
      <c r="K14" s="38"/>
      <c r="L14" s="56">
        <v>541086.9</v>
      </c>
      <c r="M14" s="57"/>
      <c r="N14" s="37">
        <v>9743</v>
      </c>
      <c r="O14" s="21"/>
      <c r="P14" s="33" t="s">
        <v>43</v>
      </c>
      <c r="Q14" s="31"/>
    </row>
    <row r="15" spans="1:17" s="11" customFormat="1" ht="21" customHeight="1" x14ac:dyDescent="0.3">
      <c r="A15" s="11" t="s">
        <v>31</v>
      </c>
      <c r="B15" s="31"/>
      <c r="C15" s="31"/>
      <c r="D15" s="31"/>
      <c r="E15" s="37">
        <v>16142</v>
      </c>
      <c r="F15" s="34">
        <f t="shared" si="0"/>
        <v>2674239.0299999998</v>
      </c>
      <c r="G15" s="35"/>
      <c r="H15" s="34">
        <v>1171860</v>
      </c>
      <c r="I15" s="35"/>
      <c r="J15" s="37">
        <v>1043425.07</v>
      </c>
      <c r="K15" s="38"/>
      <c r="L15" s="56">
        <v>449958.96</v>
      </c>
      <c r="M15" s="57"/>
      <c r="N15" s="37">
        <v>8995</v>
      </c>
      <c r="O15" s="21"/>
      <c r="P15" s="33" t="s">
        <v>44</v>
      </c>
      <c r="Q15" s="31"/>
    </row>
    <row r="16" spans="1:17" s="11" customFormat="1" ht="21" customHeight="1" x14ac:dyDescent="0.3">
      <c r="A16" s="11" t="s">
        <v>32</v>
      </c>
      <c r="B16" s="31"/>
      <c r="C16" s="31"/>
      <c r="D16" s="31"/>
      <c r="E16" s="37">
        <v>9114</v>
      </c>
      <c r="F16" s="34">
        <f t="shared" si="0"/>
        <v>1190724.43</v>
      </c>
      <c r="G16" s="35"/>
      <c r="H16" s="34">
        <v>703439.4</v>
      </c>
      <c r="I16" s="35"/>
      <c r="J16" s="37">
        <v>243495.99</v>
      </c>
      <c r="K16" s="38"/>
      <c r="L16" s="56">
        <v>234218.04</v>
      </c>
      <c r="M16" s="57"/>
      <c r="N16" s="37">
        <v>9571</v>
      </c>
      <c r="O16" s="21"/>
      <c r="P16" s="33" t="s">
        <v>45</v>
      </c>
      <c r="Q16" s="31"/>
    </row>
    <row r="17" spans="1:17" s="11" customFormat="1" ht="21" customHeight="1" x14ac:dyDescent="0.3">
      <c r="A17" s="11" t="s">
        <v>33</v>
      </c>
      <c r="B17" s="32"/>
      <c r="C17" s="32"/>
      <c r="D17" s="32"/>
      <c r="E17" s="37">
        <v>11770</v>
      </c>
      <c r="F17" s="34">
        <f t="shared" si="0"/>
        <v>2084724.82</v>
      </c>
      <c r="G17" s="35"/>
      <c r="H17" s="34">
        <v>1127116.9099999999</v>
      </c>
      <c r="I17" s="35"/>
      <c r="J17" s="37">
        <v>714294.11</v>
      </c>
      <c r="K17" s="38"/>
      <c r="L17" s="56">
        <v>235637.8</v>
      </c>
      <c r="M17" s="57"/>
      <c r="N17" s="37">
        <v>7676</v>
      </c>
      <c r="O17" s="21"/>
      <c r="P17" s="33" t="s">
        <v>46</v>
      </c>
      <c r="Q17" s="32"/>
    </row>
    <row r="18" spans="1:17" s="11" customFormat="1" ht="21" customHeight="1" x14ac:dyDescent="0.3">
      <c r="A18" s="11" t="s">
        <v>34</v>
      </c>
      <c r="B18" s="32"/>
      <c r="C18" s="32"/>
      <c r="D18" s="32"/>
      <c r="E18" s="37">
        <v>5928</v>
      </c>
      <c r="F18" s="34">
        <f t="shared" si="0"/>
        <v>901871.1</v>
      </c>
      <c r="G18" s="35"/>
      <c r="H18" s="34">
        <v>441408.39</v>
      </c>
      <c r="I18" s="35"/>
      <c r="J18" s="37">
        <v>319577.28999999998</v>
      </c>
      <c r="K18" s="38"/>
      <c r="L18" s="56">
        <v>135040.42000000001</v>
      </c>
      <c r="M18" s="57"/>
      <c r="N18" s="37">
        <v>5845</v>
      </c>
      <c r="O18" s="21"/>
      <c r="P18" s="33" t="s">
        <v>47</v>
      </c>
      <c r="Q18" s="32"/>
    </row>
    <row r="19" spans="1:17" s="11" customFormat="1" ht="21" customHeight="1" x14ac:dyDescent="0.3">
      <c r="A19" s="11" t="s">
        <v>35</v>
      </c>
      <c r="B19" s="32"/>
      <c r="C19" s="32"/>
      <c r="D19" s="32"/>
      <c r="E19" s="37">
        <v>22480</v>
      </c>
      <c r="F19" s="34">
        <f t="shared" si="0"/>
        <v>6859341.0100000007</v>
      </c>
      <c r="G19" s="35"/>
      <c r="H19" s="34">
        <v>2739750.12</v>
      </c>
      <c r="I19" s="35"/>
      <c r="J19" s="37">
        <v>3608674.61</v>
      </c>
      <c r="K19" s="38"/>
      <c r="L19" s="56">
        <v>440597.28</v>
      </c>
      <c r="M19" s="57"/>
      <c r="N19" s="37">
        <v>70319</v>
      </c>
      <c r="O19" s="21"/>
      <c r="P19" s="33" t="s">
        <v>48</v>
      </c>
      <c r="Q19" s="32"/>
    </row>
    <row r="20" spans="1:17" s="11" customFormat="1" ht="21" customHeight="1" x14ac:dyDescent="0.3">
      <c r="A20" s="11" t="s">
        <v>36</v>
      </c>
      <c r="B20" s="32"/>
      <c r="C20" s="32"/>
      <c r="D20" s="32"/>
      <c r="E20" s="37">
        <v>12043</v>
      </c>
      <c r="F20" s="34">
        <f t="shared" si="0"/>
        <v>1964770.77</v>
      </c>
      <c r="G20" s="35"/>
      <c r="H20" s="34">
        <v>1128863.49</v>
      </c>
      <c r="I20" s="35"/>
      <c r="J20" s="37">
        <v>602038.68000000005</v>
      </c>
      <c r="K20" s="38"/>
      <c r="L20" s="56">
        <v>224874.6</v>
      </c>
      <c r="M20" s="57"/>
      <c r="N20" s="37">
        <v>8994</v>
      </c>
      <c r="O20" s="21"/>
      <c r="P20" s="33" t="s">
        <v>49</v>
      </c>
      <c r="Q20" s="32"/>
    </row>
    <row r="21" spans="1:17" s="11" customFormat="1" ht="21" customHeight="1" x14ac:dyDescent="0.3">
      <c r="A21" s="11" t="s">
        <v>37</v>
      </c>
      <c r="B21" s="31"/>
      <c r="C21" s="31"/>
      <c r="D21" s="31"/>
      <c r="E21" s="37">
        <v>10025</v>
      </c>
      <c r="F21" s="34">
        <f t="shared" si="0"/>
        <v>1157210.6500000001</v>
      </c>
      <c r="G21" s="35"/>
      <c r="H21" s="34">
        <v>729792.3</v>
      </c>
      <c r="I21" s="35"/>
      <c r="J21" s="37">
        <v>267651.89</v>
      </c>
      <c r="K21" s="38"/>
      <c r="L21" s="56">
        <v>155662.46</v>
      </c>
      <c r="M21" s="57"/>
      <c r="N21" s="37">
        <v>4104</v>
      </c>
      <c r="O21" s="21"/>
      <c r="P21" s="33" t="s">
        <v>50</v>
      </c>
      <c r="Q21" s="31"/>
    </row>
    <row r="22" spans="1:17" s="11" customFormat="1" ht="21" customHeight="1" x14ac:dyDescent="0.3">
      <c r="A22" s="22" t="s">
        <v>38</v>
      </c>
      <c r="B22" s="32"/>
      <c r="C22" s="32"/>
      <c r="D22" s="32"/>
      <c r="E22" s="37">
        <v>8774</v>
      </c>
      <c r="F22" s="34">
        <f t="shared" si="0"/>
        <v>1257841.9100000001</v>
      </c>
      <c r="G22" s="35"/>
      <c r="H22" s="34">
        <v>784967</v>
      </c>
      <c r="I22" s="35"/>
      <c r="J22" s="37">
        <v>304204.78999999998</v>
      </c>
      <c r="K22" s="38"/>
      <c r="L22" s="56">
        <v>164817.12</v>
      </c>
      <c r="M22" s="57"/>
      <c r="N22" s="37">
        <v>3853</v>
      </c>
      <c r="O22" s="21"/>
      <c r="P22" s="33" t="s">
        <v>51</v>
      </c>
      <c r="Q22" s="32"/>
    </row>
    <row r="23" spans="1:17" s="11" customFormat="1" ht="3" customHeight="1" x14ac:dyDescent="0.3">
      <c r="A23" s="23"/>
      <c r="B23" s="23"/>
      <c r="C23" s="23"/>
      <c r="D23" s="24"/>
      <c r="E23" s="23"/>
      <c r="F23" s="25"/>
      <c r="G23" s="24"/>
      <c r="H23" s="25"/>
      <c r="I23" s="24"/>
      <c r="J23" s="26"/>
      <c r="K23" s="23"/>
      <c r="L23" s="23"/>
      <c r="M23" s="23"/>
      <c r="N23" s="26"/>
      <c r="O23" s="25"/>
      <c r="P23" s="23"/>
    </row>
    <row r="24" spans="1:17" s="11" customFormat="1" ht="3" customHeight="1" x14ac:dyDescent="0.3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</row>
    <row r="25" spans="1:17" s="11" customFormat="1" ht="22.5" customHeight="1" x14ac:dyDescent="0.3">
      <c r="A25" s="27"/>
      <c r="B25" s="27" t="s">
        <v>52</v>
      </c>
      <c r="C25" s="27"/>
      <c r="D25" s="27"/>
      <c r="E25" s="27"/>
      <c r="F25" s="27"/>
      <c r="G25" s="27"/>
      <c r="H25" s="27"/>
      <c r="I25" s="27"/>
      <c r="L25" s="27"/>
      <c r="M25" s="27"/>
      <c r="N25" s="27"/>
      <c r="O25" s="27"/>
      <c r="P25" s="27"/>
    </row>
    <row r="26" spans="1:17" x14ac:dyDescent="0.3">
      <c r="B26" s="27" t="s">
        <v>53</v>
      </c>
    </row>
  </sheetData>
  <mergeCells count="23">
    <mergeCell ref="L20:M20"/>
    <mergeCell ref="L21:M21"/>
    <mergeCell ref="L22:M22"/>
    <mergeCell ref="L15:M15"/>
    <mergeCell ref="L16:M16"/>
    <mergeCell ref="L17:M17"/>
    <mergeCell ref="L18:M18"/>
    <mergeCell ref="L19:M19"/>
    <mergeCell ref="L10:M10"/>
    <mergeCell ref="K11:M11"/>
    <mergeCell ref="L12:M12"/>
    <mergeCell ref="L13:M13"/>
    <mergeCell ref="L14:M14"/>
    <mergeCell ref="P4:P8"/>
    <mergeCell ref="A4:D8"/>
    <mergeCell ref="H5:I5"/>
    <mergeCell ref="F5:G5"/>
    <mergeCell ref="F4:N4"/>
    <mergeCell ref="A9:D9"/>
    <mergeCell ref="H7:I7"/>
    <mergeCell ref="F7:G7"/>
    <mergeCell ref="H6:I6"/>
    <mergeCell ref="F6:G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T-13.1</vt:lpstr>
      <vt:lpstr>'T-13.1'!Print_Area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NaraCopy</cp:lastModifiedBy>
  <cp:lastPrinted>2018-01-08T03:15:18Z</cp:lastPrinted>
  <dcterms:created xsi:type="dcterms:W3CDTF">2004-08-20T21:28:46Z</dcterms:created>
  <dcterms:modified xsi:type="dcterms:W3CDTF">2019-10-02T09:39:39Z</dcterms:modified>
</cp:coreProperties>
</file>