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G:\up สถิติ 61\บทที่ 1\"/>
    </mc:Choice>
  </mc:AlternateContent>
  <xr:revisionPtr revIDLastSave="0" documentId="13_ncr:1_{106F89D2-D31E-4B1D-9E23-3C1D43387A2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T-1.1" sheetId="3" r:id="rId1"/>
  </sheets>
  <definedNames>
    <definedName name="_xlnm.Print_Area" localSheetId="0">'T-1.1'!$A$1:$R$26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3" l="1"/>
  <c r="G9" i="3"/>
  <c r="F9" i="3"/>
  <c r="E9" i="3"/>
  <c r="M22" i="3"/>
  <c r="L22" i="3"/>
  <c r="K22" i="3"/>
  <c r="J22" i="3"/>
  <c r="M21" i="3"/>
  <c r="L21" i="3"/>
  <c r="K21" i="3"/>
  <c r="J21" i="3"/>
  <c r="M20" i="3"/>
  <c r="L20" i="3"/>
  <c r="K20" i="3"/>
  <c r="J20" i="3"/>
  <c r="M19" i="3"/>
  <c r="L19" i="3"/>
  <c r="K19" i="3"/>
  <c r="J19" i="3"/>
  <c r="M18" i="3"/>
  <c r="L18" i="3"/>
  <c r="K18" i="3"/>
  <c r="J18" i="3"/>
  <c r="M17" i="3"/>
  <c r="L17" i="3"/>
  <c r="K17" i="3"/>
  <c r="J17" i="3"/>
  <c r="M16" i="3"/>
  <c r="L16" i="3"/>
  <c r="K16" i="3"/>
  <c r="J16" i="3"/>
  <c r="M15" i="3"/>
  <c r="L15" i="3"/>
  <c r="K15" i="3"/>
  <c r="J15" i="3"/>
  <c r="M14" i="3"/>
  <c r="L14" i="3"/>
  <c r="K14" i="3"/>
  <c r="J14" i="3"/>
  <c r="M13" i="3"/>
  <c r="L13" i="3"/>
  <c r="K13" i="3"/>
  <c r="J13" i="3"/>
  <c r="M12" i="3"/>
  <c r="L12" i="3"/>
  <c r="K12" i="3"/>
  <c r="J12" i="3"/>
  <c r="M11" i="3"/>
  <c r="L11" i="3"/>
  <c r="K11" i="3"/>
  <c r="J11" i="3"/>
  <c r="M10" i="3"/>
  <c r="L10" i="3"/>
  <c r="K10" i="3"/>
  <c r="J10" i="3"/>
  <c r="M9" i="3"/>
  <c r="K9" i="3" l="1"/>
  <c r="L9" i="3"/>
  <c r="J9" i="3"/>
</calcChain>
</file>

<file path=xl/sharedStrings.xml><?xml version="1.0" encoding="utf-8"?>
<sst xmlns="http://schemas.openxmlformats.org/spreadsheetml/2006/main" count="55" uniqueCount="51">
  <si>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</si>
  <si>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</si>
  <si>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</si>
  <si>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</si>
  <si>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</si>
  <si>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</si>
  <si>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</si>
  <si>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</si>
  <si>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</si>
  <si>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</si>
  <si>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</si>
  <si>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</si>
  <si>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</si>
  <si>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</si>
  <si>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</si>
  <si>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</si>
  <si>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</si>
  <si>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Mueang _ _ _ _ district</t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</si>
  <si>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</si>
  <si>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Population from Registration Record, Percentage Change and Density by District: 2013 - 2017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</si>
  <si>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</si>
  <si>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</si>
  <si>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</si>
  <si>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</si>
  <si>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</si>
  <si>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</si>
  <si>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</si>
  <si>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</si>
  <si>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</si>
  <si>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</si>
  <si>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</si>
  <si>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</si>
  <si>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</si>
  <si>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</si>
  <si>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 District</t>
  </si>
  <si>
    <t>Bacho  District</t>
  </si>
  <si>
    <t>Yi-ngo  District</t>
  </si>
  <si>
    <t>Rangae  District</t>
  </si>
  <si>
    <t>Ruso  District</t>
  </si>
  <si>
    <t>Si Sakhon  District</t>
  </si>
  <si>
    <t>Waeng  District</t>
  </si>
  <si>
    <t>Sukhirin  District</t>
  </si>
  <si>
    <t>Sungai Kolok  District</t>
  </si>
  <si>
    <t>Sungai Padi  District</t>
  </si>
  <si>
    <t>Chanae  District</t>
  </si>
  <si>
    <t>Cho-ai-rong  District</t>
  </si>
  <si>
    <t>(2013)</t>
  </si>
  <si>
    <t xml:space="preserve"> (2014)</t>
  </si>
  <si>
    <t xml:space="preserve"> (2015)</t>
  </si>
  <si>
    <t xml:space="preserve"> (2016)</t>
  </si>
  <si>
    <t xml:space="preserve"> (2017)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</si>
</sst>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_(* #,##0_);_(* \(#,##0\);_(* &quot;-&quot;_);_(@_)"/>
    <numFmt numFmtId="189" formatCode="_(* #,##0.0_);_(* \(#,##0.0\);_(* &quot;-&quot;_);_(@_)"/>
    <numFmt numFmtId="194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9" fillId="0" borderId="8" xfId="0" applyFont="1" applyBorder="1"/>
    <xf numFmtId="0" fontId="9" fillId="0" borderId="10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/>
    <xf numFmtId="188" fontId="9" fillId="2" borderId="12" xfId="0" applyNumberFormat="1" applyFont="1" applyFill="1" applyBorder="1"/>
    <xf numFmtId="188" fontId="9" fillId="0" borderId="3" xfId="1" applyNumberFormat="1" applyFont="1" applyBorder="1"/>
    <xf numFmtId="187" fontId="9" fillId="0" borderId="2" xfId="1" applyNumberFormat="1" applyFont="1" applyBorder="1"/>
    <xf numFmtId="188" fontId="9" fillId="2" borderId="13" xfId="0" applyNumberFormat="1" applyFont="1" applyFill="1" applyBorder="1"/>
    <xf numFmtId="188" fontId="9" fillId="0" borderId="2" xfId="1" applyNumberFormat="1" applyFont="1" applyBorder="1"/>
    <xf numFmtId="188" fontId="4" fillId="0" borderId="8" xfId="0" applyNumberFormat="1" applyFont="1" applyBorder="1"/>
    <xf numFmtId="49" fontId="9" fillId="0" borderId="6" xfId="0" applyNumberFormat="1" applyFont="1" applyBorder="1" applyAlignment="1">
      <alignment horizontal="center"/>
    </xf>
    <xf numFmtId="189" fontId="4" fillId="0" borderId="8" xfId="0" applyNumberFormat="1" applyFont="1" applyBorder="1" applyAlignment="1">
      <alignment horizontal="right"/>
    </xf>
    <xf numFmtId="189" fontId="9" fillId="0" borderId="3" xfId="0" applyNumberFormat="1" applyFont="1" applyBorder="1" applyAlignment="1">
      <alignment horizontal="right"/>
    </xf>
    <xf numFmtId="49" fontId="9" fillId="0" borderId="5" xfId="0" applyNumberFormat="1" applyFont="1" applyBorder="1" applyAlignment="1">
      <alignment horizontal="center"/>
    </xf>
    <xf numFmtId="188" fontId="9" fillId="0" borderId="14" xfId="1" applyNumberFormat="1" applyFont="1" applyBorder="1"/>
    <xf numFmtId="194" fontId="4" fillId="0" borderId="11" xfId="0" applyNumberFormat="1" applyFont="1" applyBorder="1" applyAlignment="1">
      <alignment horizontal="center"/>
    </xf>
    <xf numFmtId="194" fontId="9" fillId="0" borderId="1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504825</xdr:colOff>
      <xdr:row>4</xdr:row>
      <xdr:rowOff>95251</xdr:rowOff>
    </xdr:from>
    <xdr:to>
      <xdr:col>19</xdr:col>
      <xdr:colOff>247650</xdr:colOff>
      <xdr:row>5</xdr:row>
      <xdr:rowOff>200026</xdr:rowOff>
    </xdr:to>
    <xdr:sp macro="" textlink="">
      <xdr:nvSpPr>
        <xdr:cNvPr id="7" name="Flowchart: Delay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10496550" y="828676"/>
          <a:ext cx="352425" cy="32385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1266825</xdr:colOff>
      <xdr:row>8</xdr:row>
      <xdr:rowOff>161925</xdr:rowOff>
    </xdr:from>
    <xdr:to>
      <xdr:col>17</xdr:col>
      <xdr:colOff>266700</xdr:colOff>
      <xdr:row>26</xdr:row>
      <xdr:rowOff>9529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9439275" y="1771650"/>
          <a:ext cx="542925" cy="4791079"/>
          <a:chOff x="9439275" y="1771650"/>
          <a:chExt cx="542925" cy="4867279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GrpSpPr/>
        </xdr:nvGrpSpPr>
        <xdr:grpSpPr>
          <a:xfrm>
            <a:off x="9639300" y="6191249"/>
            <a:ext cx="342900" cy="447680"/>
            <a:chOff x="9639300" y="6191249"/>
            <a:chExt cx="342900" cy="447680"/>
          </a:xfrm>
        </xdr:grpSpPr>
        <xdr:sp macro="" textlink="">
          <xdr:nvSpPr>
            <xdr:cNvPr id="13" name="Flowchart: Delay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 rot="5400000">
              <a:off x="9615487" y="629602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26"/>
  <sheetViews>
    <sheetView showGridLines="0" tabSelected="1" workbookViewId="0">
      <selection activeCell="R9" sqref="R9"/>
    </sheetView>
  </sheetViews>
  <sheetFormatPr defaultColWidth="9.140625" defaultRowHeight="18.75" x14ac:dyDescent="0.3"/>
  <cols>
    <col min="1" max="1" width="1.5703125" style="4" customWidth="1"/>
    <col min="2" max="2" width="5.85546875" style="4" customWidth="1"/>
    <col min="3" max="3" width="4.28515625" style="4" customWidth="1"/>
    <col min="4" max="4" width="10" style="4" customWidth="1"/>
    <col min="5" max="13" width="9.42578125" style="4" customWidth="1"/>
    <col min="14" max="14" width="15.140625" style="4" customWidth="1"/>
    <col min="15" max="15" width="0.85546875" style="4" customWidth="1"/>
    <col min="16" max="16" width="20.85546875" style="4" customWidth="1"/>
    <col min="17" max="17" width="2.28515625" style="4" customWidth="1"/>
    <col min="18" max="18" width="4.140625" style="4" customWidth="1"/>
    <col min="19" max="16384" width="9.140625" style="4"/>
  </cols>
  <sheetData>
    <row r="1" spans="1:16" s="1" customFormat="1" x14ac:dyDescent="0.3">
      <c r="B1" s="1" t="s">
        <v>0</v>
      </c>
      <c r="C1" s="2">
        <v>1.1000000000000001</v>
      </c>
      <c r="D1" s="1" t="s">
        <v>18</v>
      </c>
    </row>
    <row r="2" spans="1:16" s="3" customFormat="1" x14ac:dyDescent="0.3">
      <c r="B2" s="1" t="s">
        <v>11</v>
      </c>
      <c r="C2" s="2">
        <v>1.1000000000000001</v>
      </c>
      <c r="D2" s="1" t="s">
        <v>19</v>
      </c>
    </row>
    <row r="3" spans="1:16" ht="3" customHeight="1" x14ac:dyDescent="0.3"/>
    <row r="4" spans="1:16" s="5" customFormat="1" ht="17.25" x14ac:dyDescent="0.3">
      <c r="A4" s="32" t="s">
        <v>10</v>
      </c>
      <c r="B4" s="32"/>
      <c r="C4" s="32"/>
      <c r="D4" s="33"/>
      <c r="E4" s="44" t="s">
        <v>12</v>
      </c>
      <c r="F4" s="44"/>
      <c r="G4" s="44"/>
      <c r="H4" s="44"/>
      <c r="I4" s="45"/>
      <c r="J4" s="44" t="s">
        <v>14</v>
      </c>
      <c r="K4" s="44"/>
      <c r="L4" s="44"/>
      <c r="M4" s="45"/>
      <c r="N4" s="13" t="s">
        <v>4</v>
      </c>
      <c r="O4" s="38" t="s">
        <v>9</v>
      </c>
      <c r="P4" s="39"/>
    </row>
    <row r="5" spans="1:16" s="5" customFormat="1" ht="17.25" x14ac:dyDescent="0.3">
      <c r="A5" s="34"/>
      <c r="B5" s="34"/>
      <c r="C5" s="34"/>
      <c r="D5" s="35"/>
      <c r="E5" s="46" t="s">
        <v>13</v>
      </c>
      <c r="F5" s="46"/>
      <c r="G5" s="46"/>
      <c r="H5" s="46"/>
      <c r="I5" s="47"/>
      <c r="J5" s="46" t="s">
        <v>16</v>
      </c>
      <c r="K5" s="46"/>
      <c r="L5" s="46"/>
      <c r="M5" s="47"/>
      <c r="N5" s="9" t="s">
        <v>5</v>
      </c>
      <c r="O5" s="40"/>
      <c r="P5" s="41"/>
    </row>
    <row r="6" spans="1:16" s="5" customFormat="1" ht="17.25" x14ac:dyDescent="0.3">
      <c r="A6" s="34"/>
      <c r="B6" s="34"/>
      <c r="C6" s="34"/>
      <c r="D6" s="35"/>
      <c r="E6" s="7"/>
      <c r="F6" s="8"/>
      <c r="G6" s="8"/>
      <c r="H6" s="8"/>
      <c r="I6" s="8"/>
      <c r="J6" s="8"/>
      <c r="K6" s="8"/>
      <c r="L6" s="8"/>
      <c r="M6" s="8"/>
      <c r="N6" s="14" t="s">
        <v>3</v>
      </c>
      <c r="O6" s="40"/>
      <c r="P6" s="41"/>
    </row>
    <row r="7" spans="1:16" s="5" customFormat="1" ht="17.25" x14ac:dyDescent="0.3">
      <c r="A7" s="34"/>
      <c r="B7" s="34"/>
      <c r="C7" s="34"/>
      <c r="D7" s="35"/>
      <c r="E7" s="15">
        <v>2556</v>
      </c>
      <c r="F7" s="14">
        <v>2557</v>
      </c>
      <c r="G7" s="15">
        <v>2558</v>
      </c>
      <c r="H7" s="14">
        <v>2559</v>
      </c>
      <c r="I7" s="15">
        <v>2560</v>
      </c>
      <c r="J7" s="14">
        <v>2557</v>
      </c>
      <c r="K7" s="15">
        <v>2558</v>
      </c>
      <c r="L7" s="14">
        <v>2559</v>
      </c>
      <c r="M7" s="15">
        <v>2560</v>
      </c>
      <c r="N7" s="14" t="s">
        <v>2</v>
      </c>
      <c r="O7" s="40"/>
      <c r="P7" s="41"/>
    </row>
    <row r="8" spans="1:16" s="5" customFormat="1" ht="17.25" x14ac:dyDescent="0.3">
      <c r="A8" s="36"/>
      <c r="B8" s="36"/>
      <c r="C8" s="36"/>
      <c r="D8" s="37"/>
      <c r="E8" s="23" t="s">
        <v>46</v>
      </c>
      <c r="F8" s="23" t="s">
        <v>47</v>
      </c>
      <c r="G8" s="23" t="s">
        <v>48</v>
      </c>
      <c r="H8" s="23" t="s">
        <v>49</v>
      </c>
      <c r="I8" s="23" t="s">
        <v>50</v>
      </c>
      <c r="J8" s="23" t="s">
        <v>47</v>
      </c>
      <c r="K8" s="23" t="s">
        <v>48</v>
      </c>
      <c r="L8" s="23" t="s">
        <v>49</v>
      </c>
      <c r="M8" s="26" t="s">
        <v>50</v>
      </c>
      <c r="N8" s="9" t="s">
        <v>15</v>
      </c>
      <c r="O8" s="42"/>
      <c r="P8" s="43"/>
    </row>
    <row r="9" spans="1:16" s="6" customFormat="1" ht="27" customHeight="1" x14ac:dyDescent="0.3">
      <c r="A9" s="30" t="s">
        <v>6</v>
      </c>
      <c r="B9" s="30"/>
      <c r="C9" s="30"/>
      <c r="D9" s="30"/>
      <c r="E9" s="22">
        <f t="shared" ref="E9:H9" si="0">SUM(E10:E22)</f>
        <v>766145</v>
      </c>
      <c r="F9" s="22">
        <f t="shared" si="0"/>
        <v>774799</v>
      </c>
      <c r="G9" s="22">
        <f t="shared" si="0"/>
        <v>783082</v>
      </c>
      <c r="H9" s="22">
        <f t="shared" si="0"/>
        <v>789681</v>
      </c>
      <c r="I9" s="22">
        <v>796239</v>
      </c>
      <c r="J9" s="24">
        <f>(LN(F9/E9))*100</f>
        <v>1.1232194010644427</v>
      </c>
      <c r="K9" s="24">
        <f t="shared" ref="K9:M22" si="1">(LN(G9/F9))*100</f>
        <v>1.0633775046195106</v>
      </c>
      <c r="L9" s="24">
        <f t="shared" si="1"/>
        <v>0.83916505220118764</v>
      </c>
      <c r="M9" s="24">
        <f t="shared" si="1"/>
        <v>0.82703255897148809</v>
      </c>
      <c r="N9" s="28">
        <v>178.82</v>
      </c>
      <c r="O9" s="31" t="s">
        <v>1</v>
      </c>
      <c r="P9" s="30"/>
    </row>
    <row r="10" spans="1:16" s="5" customFormat="1" ht="24.75" customHeight="1" x14ac:dyDescent="0.3">
      <c r="A10" s="7" t="s">
        <v>20</v>
      </c>
      <c r="B10" s="7"/>
      <c r="C10" s="7"/>
      <c r="D10" s="7"/>
      <c r="E10" s="27">
        <v>119402</v>
      </c>
      <c r="F10" s="17">
        <v>121131</v>
      </c>
      <c r="G10" s="18">
        <v>122491</v>
      </c>
      <c r="H10" s="19">
        <v>124049</v>
      </c>
      <c r="I10" s="19">
        <v>125232</v>
      </c>
      <c r="J10" s="25">
        <f>(LN(F10/E10))*100</f>
        <v>1.4376653350822446</v>
      </c>
      <c r="K10" s="25">
        <f t="shared" si="1"/>
        <v>1.1164953310220891</v>
      </c>
      <c r="L10" s="25">
        <f t="shared" si="1"/>
        <v>1.2639090941680184</v>
      </c>
      <c r="M10" s="25">
        <f t="shared" si="1"/>
        <v>0.94913682227831409</v>
      </c>
      <c r="N10" s="29">
        <v>410.44</v>
      </c>
      <c r="O10" s="7" t="s">
        <v>17</v>
      </c>
      <c r="P10" s="7" t="s">
        <v>33</v>
      </c>
    </row>
    <row r="11" spans="1:16" s="5" customFormat="1" ht="24.75" customHeight="1" x14ac:dyDescent="0.3">
      <c r="A11" s="7" t="s">
        <v>21</v>
      </c>
      <c r="B11" s="7"/>
      <c r="C11" s="7"/>
      <c r="D11" s="7"/>
      <c r="E11" s="27">
        <v>69957</v>
      </c>
      <c r="F11" s="20">
        <v>70634</v>
      </c>
      <c r="G11" s="20">
        <v>71254</v>
      </c>
      <c r="H11" s="19">
        <v>71882</v>
      </c>
      <c r="I11" s="19">
        <v>72407</v>
      </c>
      <c r="J11" s="25">
        <f t="shared" ref="J11:J22" si="2">(LN(F11/E11))*100</f>
        <v>0.96308473916466242</v>
      </c>
      <c r="K11" s="25">
        <f t="shared" si="1"/>
        <v>0.87393429478779716</v>
      </c>
      <c r="L11" s="25">
        <f t="shared" si="1"/>
        <v>0.87749277558104877</v>
      </c>
      <c r="M11" s="25">
        <f t="shared" si="1"/>
        <v>0.72770941212050644</v>
      </c>
      <c r="N11" s="29">
        <v>285.69</v>
      </c>
      <c r="O11" s="7">
        <v>7</v>
      </c>
      <c r="P11" s="7" t="s">
        <v>34</v>
      </c>
    </row>
    <row r="12" spans="1:16" s="5" customFormat="1" ht="24.75" customHeight="1" x14ac:dyDescent="0.3">
      <c r="A12" s="7" t="s">
        <v>22</v>
      </c>
      <c r="B12" s="7"/>
      <c r="C12" s="7"/>
      <c r="D12" s="7"/>
      <c r="E12" s="27">
        <v>51631</v>
      </c>
      <c r="F12" s="20">
        <v>52288</v>
      </c>
      <c r="G12" s="20">
        <v>53019</v>
      </c>
      <c r="H12" s="19">
        <v>53675</v>
      </c>
      <c r="I12" s="19">
        <v>54269</v>
      </c>
      <c r="J12" s="25">
        <f t="shared" si="2"/>
        <v>1.2644631949392087</v>
      </c>
      <c r="K12" s="25">
        <f t="shared" si="1"/>
        <v>1.3883440638231934</v>
      </c>
      <c r="L12" s="25">
        <f t="shared" si="1"/>
        <v>1.2297003889075084</v>
      </c>
      <c r="M12" s="25">
        <f t="shared" si="1"/>
        <v>1.1005817754115275</v>
      </c>
      <c r="N12" s="29">
        <v>316.11</v>
      </c>
      <c r="O12" s="7"/>
      <c r="P12" s="7" t="s">
        <v>35</v>
      </c>
    </row>
    <row r="13" spans="1:16" s="5" customFormat="1" ht="24.75" customHeight="1" x14ac:dyDescent="0.3">
      <c r="A13" s="7" t="s">
        <v>23</v>
      </c>
      <c r="B13" s="7"/>
      <c r="C13" s="7"/>
      <c r="D13" s="7"/>
      <c r="E13" s="27">
        <v>44242</v>
      </c>
      <c r="F13" s="20">
        <v>44817</v>
      </c>
      <c r="G13" s="20">
        <v>45289</v>
      </c>
      <c r="H13" s="19">
        <v>45694</v>
      </c>
      <c r="I13" s="19">
        <v>46016</v>
      </c>
      <c r="J13" s="25">
        <f t="shared" si="2"/>
        <v>1.2912967579459174</v>
      </c>
      <c r="K13" s="25">
        <f t="shared" si="1"/>
        <v>1.0476645666723159</v>
      </c>
      <c r="L13" s="25">
        <f t="shared" si="1"/>
        <v>0.8902820857278102</v>
      </c>
      <c r="M13" s="25">
        <f t="shared" si="1"/>
        <v>0.70221638462903002</v>
      </c>
      <c r="N13" s="29">
        <v>229.5</v>
      </c>
      <c r="O13" s="7"/>
      <c r="P13" s="7" t="s">
        <v>36</v>
      </c>
    </row>
    <row r="14" spans="1:16" s="5" customFormat="1" ht="24.75" customHeight="1" x14ac:dyDescent="0.3">
      <c r="A14" s="7" t="s">
        <v>24</v>
      </c>
      <c r="B14" s="7"/>
      <c r="C14" s="7"/>
      <c r="D14" s="7"/>
      <c r="E14" s="27">
        <v>89664</v>
      </c>
      <c r="F14" s="20">
        <v>90451</v>
      </c>
      <c r="G14" s="20">
        <v>91263</v>
      </c>
      <c r="H14" s="19">
        <v>91698</v>
      </c>
      <c r="I14" s="19">
        <v>92366</v>
      </c>
      <c r="J14" s="25">
        <f t="shared" si="2"/>
        <v>0.87389168975984555</v>
      </c>
      <c r="K14" s="25">
        <f t="shared" si="1"/>
        <v>0.89371804566036983</v>
      </c>
      <c r="L14" s="25">
        <f t="shared" si="1"/>
        <v>0.4755120705010511</v>
      </c>
      <c r="M14" s="25">
        <f t="shared" si="1"/>
        <v>0.72583767900508256</v>
      </c>
      <c r="N14" s="29">
        <v>212.5</v>
      </c>
      <c r="O14" s="7"/>
      <c r="P14" s="7" t="s">
        <v>37</v>
      </c>
    </row>
    <row r="15" spans="1:16" s="5" customFormat="1" ht="24.75" customHeight="1" x14ac:dyDescent="0.3">
      <c r="A15" s="7" t="s">
        <v>25</v>
      </c>
      <c r="B15" s="7"/>
      <c r="C15" s="7"/>
      <c r="D15" s="7"/>
      <c r="E15" s="27">
        <v>69307</v>
      </c>
      <c r="F15" s="20">
        <v>70100</v>
      </c>
      <c r="G15" s="20">
        <v>70901</v>
      </c>
      <c r="H15" s="19">
        <v>71524</v>
      </c>
      <c r="I15" s="19">
        <v>72116</v>
      </c>
      <c r="J15" s="25">
        <f t="shared" si="2"/>
        <v>1.1376882844853533</v>
      </c>
      <c r="K15" s="25">
        <f t="shared" si="1"/>
        <v>1.1361743770427042</v>
      </c>
      <c r="L15" s="25">
        <f t="shared" si="1"/>
        <v>0.8748519901984898</v>
      </c>
      <c r="M15" s="25">
        <f t="shared" si="1"/>
        <v>0.82428759669972895</v>
      </c>
      <c r="N15" s="29">
        <v>154</v>
      </c>
      <c r="O15" s="7"/>
      <c r="P15" s="7" t="s">
        <v>38</v>
      </c>
    </row>
    <row r="16" spans="1:16" s="5" customFormat="1" ht="24.75" customHeight="1" x14ac:dyDescent="0.3">
      <c r="A16" s="7" t="s">
        <v>26</v>
      </c>
      <c r="B16" s="7"/>
      <c r="C16" s="7"/>
      <c r="D16" s="7"/>
      <c r="E16" s="27">
        <v>37698</v>
      </c>
      <c r="F16" s="20">
        <v>38287</v>
      </c>
      <c r="G16" s="20">
        <v>38818</v>
      </c>
      <c r="H16" s="19">
        <v>39277</v>
      </c>
      <c r="I16" s="19">
        <v>39827</v>
      </c>
      <c r="J16" s="25">
        <f t="shared" si="2"/>
        <v>1.5503370332364943</v>
      </c>
      <c r="K16" s="25">
        <f t="shared" si="1"/>
        <v>1.3773643597305478</v>
      </c>
      <c r="L16" s="25">
        <f t="shared" si="1"/>
        <v>1.175504924561295</v>
      </c>
      <c r="M16" s="25">
        <f t="shared" si="1"/>
        <v>1.3905968422233195</v>
      </c>
      <c r="N16" s="29">
        <v>79.2</v>
      </c>
      <c r="O16" s="7"/>
      <c r="P16" s="7" t="s">
        <v>39</v>
      </c>
    </row>
    <row r="17" spans="1:16" s="5" customFormat="1" ht="24.75" customHeight="1" x14ac:dyDescent="0.3">
      <c r="A17" s="7" t="s">
        <v>27</v>
      </c>
      <c r="B17" s="7"/>
      <c r="C17" s="7"/>
      <c r="D17" s="7"/>
      <c r="E17" s="27">
        <v>52121</v>
      </c>
      <c r="F17" s="20">
        <v>52600</v>
      </c>
      <c r="G17" s="20">
        <v>53005</v>
      </c>
      <c r="H17" s="19">
        <v>53425</v>
      </c>
      <c r="I17" s="19">
        <v>53843</v>
      </c>
      <c r="J17" s="25">
        <f t="shared" si="2"/>
        <v>0.91481811783691391</v>
      </c>
      <c r="K17" s="25">
        <f t="shared" si="1"/>
        <v>0.76701289813967666</v>
      </c>
      <c r="L17" s="25">
        <f t="shared" si="1"/>
        <v>0.78925524801502323</v>
      </c>
      <c r="M17" s="25">
        <f t="shared" si="1"/>
        <v>0.77936032327120952</v>
      </c>
      <c r="N17" s="29">
        <v>143.9</v>
      </c>
      <c r="O17" s="7"/>
      <c r="P17" s="7" t="s">
        <v>40</v>
      </c>
    </row>
    <row r="18" spans="1:16" s="5" customFormat="1" ht="24.75" customHeight="1" x14ac:dyDescent="0.3">
      <c r="A18" s="7" t="s">
        <v>28</v>
      </c>
      <c r="B18" s="7"/>
      <c r="C18" s="7"/>
      <c r="D18" s="7"/>
      <c r="E18" s="27">
        <v>25558</v>
      </c>
      <c r="F18" s="20">
        <v>25756</v>
      </c>
      <c r="G18" s="20">
        <v>25993</v>
      </c>
      <c r="H18" s="19">
        <v>26020</v>
      </c>
      <c r="I18" s="19">
        <v>26258</v>
      </c>
      <c r="J18" s="25">
        <f t="shared" si="2"/>
        <v>0.77172304894255761</v>
      </c>
      <c r="K18" s="25">
        <f t="shared" si="1"/>
        <v>0.91596613272041594</v>
      </c>
      <c r="L18" s="25">
        <f t="shared" si="1"/>
        <v>0.1038202081217988</v>
      </c>
      <c r="M18" s="25">
        <f t="shared" si="1"/>
        <v>0.91052314275593549</v>
      </c>
      <c r="N18" s="29">
        <v>50.8</v>
      </c>
      <c r="O18" s="7"/>
      <c r="P18" s="7" t="s">
        <v>41</v>
      </c>
    </row>
    <row r="19" spans="1:16" s="5" customFormat="1" ht="24.75" customHeight="1" x14ac:dyDescent="0.3">
      <c r="A19" s="7" t="s">
        <v>29</v>
      </c>
      <c r="B19" s="7"/>
      <c r="C19" s="7"/>
      <c r="D19" s="7"/>
      <c r="E19" s="27">
        <v>76314</v>
      </c>
      <c r="F19" s="20">
        <v>77137</v>
      </c>
      <c r="G19" s="20">
        <v>77863</v>
      </c>
      <c r="H19" s="19">
        <v>78201</v>
      </c>
      <c r="I19" s="19">
        <v>78576</v>
      </c>
      <c r="J19" s="25">
        <f t="shared" si="2"/>
        <v>1.0726653997159403</v>
      </c>
      <c r="K19" s="25">
        <f t="shared" si="1"/>
        <v>0.93678104415808372</v>
      </c>
      <c r="L19" s="25">
        <f t="shared" si="1"/>
        <v>0.43315630571456093</v>
      </c>
      <c r="M19" s="25">
        <f t="shared" si="1"/>
        <v>0.47838741036003624</v>
      </c>
      <c r="N19" s="29">
        <v>563.6</v>
      </c>
      <c r="O19" s="7"/>
      <c r="P19" s="7" t="s">
        <v>42</v>
      </c>
    </row>
    <row r="20" spans="1:16" s="5" customFormat="1" ht="24.75" customHeight="1" x14ac:dyDescent="0.3">
      <c r="A20" s="7" t="s">
        <v>30</v>
      </c>
      <c r="B20" s="7"/>
      <c r="C20" s="7"/>
      <c r="D20" s="7"/>
      <c r="E20" s="27">
        <v>54960</v>
      </c>
      <c r="F20" s="20">
        <v>55328</v>
      </c>
      <c r="G20" s="20">
        <v>55813</v>
      </c>
      <c r="H20" s="19">
        <v>56221</v>
      </c>
      <c r="I20" s="19">
        <v>56692</v>
      </c>
      <c r="J20" s="25">
        <f t="shared" si="2"/>
        <v>0.66734615867861047</v>
      </c>
      <c r="K20" s="25">
        <f t="shared" si="1"/>
        <v>0.87277076623393268</v>
      </c>
      <c r="L20" s="25">
        <f t="shared" si="1"/>
        <v>0.72835354212936898</v>
      </c>
      <c r="M20" s="25">
        <f t="shared" si="1"/>
        <v>0.83427547201459162</v>
      </c>
      <c r="N20" s="29">
        <v>152.1</v>
      </c>
      <c r="O20" s="7"/>
      <c r="P20" s="7" t="s">
        <v>43</v>
      </c>
    </row>
    <row r="21" spans="1:16" s="5" customFormat="1" ht="24.75" customHeight="1" x14ac:dyDescent="0.3">
      <c r="A21" s="7" t="s">
        <v>31</v>
      </c>
      <c r="B21" s="7"/>
      <c r="C21" s="7"/>
      <c r="D21" s="7"/>
      <c r="E21" s="27">
        <v>36470</v>
      </c>
      <c r="F21" s="20">
        <v>37034</v>
      </c>
      <c r="G21" s="20">
        <v>37652</v>
      </c>
      <c r="H21" s="19">
        <v>37911</v>
      </c>
      <c r="I21" s="19">
        <v>38342</v>
      </c>
      <c r="J21" s="25">
        <f t="shared" si="2"/>
        <v>1.534640479503542</v>
      </c>
      <c r="K21" s="25">
        <f t="shared" si="1"/>
        <v>1.6549664069349677</v>
      </c>
      <c r="L21" s="25">
        <f t="shared" si="1"/>
        <v>0.68552337596796709</v>
      </c>
      <c r="M21" s="25">
        <f t="shared" si="1"/>
        <v>1.1304593653204389</v>
      </c>
      <c r="N21" s="29">
        <v>69.709999999999994</v>
      </c>
      <c r="O21" s="7"/>
      <c r="P21" s="7" t="s">
        <v>44</v>
      </c>
    </row>
    <row r="22" spans="1:16" s="5" customFormat="1" ht="24.75" customHeight="1" x14ac:dyDescent="0.3">
      <c r="A22" s="7" t="s">
        <v>32</v>
      </c>
      <c r="B22" s="7"/>
      <c r="C22" s="7"/>
      <c r="D22" s="7"/>
      <c r="E22" s="21">
        <v>38821</v>
      </c>
      <c r="F22" s="20">
        <v>39236</v>
      </c>
      <c r="G22" s="20">
        <v>39721</v>
      </c>
      <c r="H22" s="19">
        <v>40104</v>
      </c>
      <c r="I22" s="19">
        <v>40295</v>
      </c>
      <c r="J22" s="25">
        <f t="shared" si="2"/>
        <v>1.0633355375417735</v>
      </c>
      <c r="K22" s="25">
        <f t="shared" si="1"/>
        <v>1.2285322391621949</v>
      </c>
      <c r="L22" s="25">
        <f t="shared" si="1"/>
        <v>0.95960648675109339</v>
      </c>
      <c r="M22" s="25">
        <f t="shared" si="1"/>
        <v>0.47513118152722617</v>
      </c>
      <c r="N22" s="29">
        <v>247.2</v>
      </c>
      <c r="O22" s="7">
        <v>2</v>
      </c>
      <c r="P22" s="7" t="s">
        <v>45</v>
      </c>
    </row>
    <row r="23" spans="1:16" s="5" customFormat="1" ht="3" customHeight="1" x14ac:dyDescent="0.3">
      <c r="A23" s="10"/>
      <c r="B23" s="10"/>
      <c r="C23" s="10"/>
      <c r="D23" s="10"/>
      <c r="E23" s="11"/>
      <c r="F23" s="11"/>
      <c r="G23" s="16"/>
      <c r="H23" s="12"/>
      <c r="I23" s="12"/>
      <c r="J23" s="12"/>
      <c r="K23" s="12"/>
      <c r="L23" s="11"/>
      <c r="M23" s="16"/>
      <c r="N23" s="16"/>
      <c r="O23" s="10"/>
      <c r="P23" s="10"/>
    </row>
    <row r="24" spans="1:16" s="5" customFormat="1" ht="3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s="5" customFormat="1" ht="17.25" x14ac:dyDescent="0.3">
      <c r="A25" s="7" t="s">
        <v>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s="5" customFormat="1" ht="17.25" x14ac:dyDescent="0.3">
      <c r="A26" s="7"/>
      <c r="B26" s="7" t="s">
        <v>8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</sheetData>
  <mergeCells count="8">
    <mergeCell ref="A9:D9"/>
    <mergeCell ref="O9:P9"/>
    <mergeCell ref="A4:D8"/>
    <mergeCell ref="O4:P8"/>
    <mergeCell ref="E4:I4"/>
    <mergeCell ref="E5:I5"/>
    <mergeCell ref="J4:M4"/>
    <mergeCell ref="J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2018-09-12T06:29:38Z</cp:lastPrinted>
  <dcterms:created xsi:type="dcterms:W3CDTF">2004-08-16T17:13:42Z</dcterms:created>
  <dcterms:modified xsi:type="dcterms:W3CDTF">2019-10-02T03:17:41Z</dcterms:modified>
</cp:coreProperties>
</file>