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7\"/>
    </mc:Choice>
  </mc:AlternateContent>
  <bookViews>
    <workbookView xWindow="0" yWindow="0" windowWidth="20490" windowHeight="7680"/>
  </bookViews>
  <sheets>
    <sheet name="T-7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2" i="1" l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AA10" i="1"/>
  <c r="Z10" i="1"/>
  <c r="Z9" i="1" s="1"/>
  <c r="Y10" i="1"/>
  <c r="X10" i="1"/>
  <c r="X9" i="1" s="1"/>
  <c r="W10" i="1"/>
  <c r="V10" i="1"/>
  <c r="V9" i="1" s="1"/>
  <c r="U10" i="1"/>
  <c r="T10" i="1"/>
  <c r="T9" i="1" s="1"/>
  <c r="S10" i="1"/>
  <c r="R10" i="1"/>
  <c r="R9" i="1" s="1"/>
  <c r="Q10" i="1"/>
  <c r="P10" i="1"/>
  <c r="P9" i="1" s="1"/>
  <c r="O10" i="1"/>
  <c r="N10" i="1"/>
  <c r="N9" i="1" s="1"/>
  <c r="M10" i="1"/>
  <c r="L10" i="1"/>
  <c r="L9" i="1" s="1"/>
  <c r="K10" i="1"/>
  <c r="J10" i="1"/>
  <c r="J9" i="1" s="1"/>
  <c r="I10" i="1"/>
  <c r="H10" i="1"/>
  <c r="H9" i="1" s="1"/>
  <c r="G10" i="1"/>
  <c r="F10" i="1"/>
  <c r="F9" i="1" s="1"/>
  <c r="E10" i="1"/>
  <c r="AA9" i="1"/>
  <c r="Y9" i="1"/>
  <c r="W9" i="1"/>
  <c r="U9" i="1"/>
  <c r="S9" i="1"/>
  <c r="Q9" i="1"/>
  <c r="O9" i="1"/>
  <c r="M9" i="1"/>
  <c r="K9" i="1"/>
  <c r="I9" i="1"/>
  <c r="G9" i="1"/>
  <c r="E9" i="1"/>
</calcChain>
</file>

<file path=xl/sharedStrings.xml><?xml version="1.0" encoding="utf-8"?>
<sst xmlns="http://schemas.openxmlformats.org/spreadsheetml/2006/main" count="113" uniqueCount="73">
  <si>
    <t>ตาราง</t>
  </si>
  <si>
    <t>ประชากรจากการทะเบียน จำแนกตามเพศ และหมวดอายุ เป็นรายอำเภอ พ.ศ. 2560</t>
  </si>
  <si>
    <t>Table</t>
  </si>
  <si>
    <t>Population from Registration Record by Sex, Age Group and District: 2017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</si>
  <si>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</si>
  <si>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</si>
  <si>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</si>
  <si>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</si>
  <si>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</si>
  <si>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</si>
  <si>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</si>
  <si>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</si>
  <si>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</si>
  <si>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</si>
  <si>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</si>
  <si>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</si>
  <si>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 xml:space="preserve">80 and </t>
  </si>
  <si>
    <t>ไม่ทราบ</t>
  </si>
  <si>
    <t>A Non-Thai</t>
  </si>
  <si>
    <t>Transferring</t>
  </si>
  <si>
    <t>Population registered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</si>
  <si>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</si>
  <si>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</si>
  <si>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</si>
  <si>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</si>
  <si>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</si>
  <si>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</si>
  <si>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</si>
  <si>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</si>
  <si>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</si>
  <si>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</si>
  <si>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</si>
  <si>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</si>
  <si>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</si>
  <si>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</si>
  <si>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</si>
  <si>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</si>
  <si>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</si>
  <si>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</si>
  <si>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Unknown</t>
  </si>
  <si>
    <t>national</t>
  </si>
  <si>
    <t>population</t>
  </si>
  <si>
    <t>in central house file</t>
  </si>
  <si>
    <t>รวมยอด</t>
  </si>
  <si>
    <t>ชาย</t>
  </si>
  <si>
    <t>Male</t>
  </si>
  <si>
    <t>เมืองสุพรรณบุรี</t>
  </si>
  <si>
    <t>-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</si>
  <si>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</si>
  <si>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</si>
  <si>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</si>
  <si>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</si>
  <si>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</si>
  <si>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</si>
  <si>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</si>
  <si>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</si>
  <si>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</si>
  <si>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</si>
  <si>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</si>
  <si>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</si>
  <si>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</si>
  <si>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</si>
  <si>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</si>
  <si>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</si>
  <si>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</si>
  <si>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</si>
  <si>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</si>
  <si>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>หญิง</t>
  </si>
  <si>
    <t>Female</t>
  </si>
  <si>
    <t xml:space="preserve"> 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</si>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</sst>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9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/>
    <xf numFmtId="0" fontId="1" fillId="2" borderId="0" xfId="0" applyNumberFormat="1" applyFont="1" applyFill="1" applyAlignment="1"/>
    <xf numFmtId="0" fontId="3" fillId="2" borderId="0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8" xfId="0" quotePrefix="1" applyFont="1" applyFill="1" applyBorder="1" applyAlignment="1">
      <alignment horizontal="center" vertical="center" shrinkToFit="1"/>
    </xf>
    <xf numFmtId="0" fontId="5" fillId="2" borderId="9" xfId="0" quotePrefix="1" applyFont="1" applyFill="1" applyBorder="1" applyAlignment="1">
      <alignment horizontal="center" vertical="center" shrinkToFit="1"/>
    </xf>
    <xf numFmtId="0" fontId="5" fillId="2" borderId="0" xfId="0" quotePrefix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/>
    <xf numFmtId="0" fontId="5" fillId="2" borderId="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3" xfId="0" quotePrefix="1" applyFont="1" applyFill="1" applyBorder="1" applyAlignment="1">
      <alignment horizontal="center" vertical="center" shrinkToFit="1"/>
    </xf>
    <xf numFmtId="0" fontId="5" fillId="2" borderId="14" xfId="0" quotePrefix="1" applyFont="1" applyFill="1" applyBorder="1" applyAlignment="1">
      <alignment horizontal="center" vertical="center" shrinkToFit="1"/>
    </xf>
    <xf numFmtId="0" fontId="5" fillId="2" borderId="11" xfId="0" quotePrefix="1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187" fontId="9" fillId="2" borderId="9" xfId="2" applyNumberFormat="1" applyFont="1" applyFill="1" applyBorder="1" applyAlignment="1"/>
    <xf numFmtId="187" fontId="9" fillId="2" borderId="3" xfId="2" applyNumberFormat="1" applyFont="1" applyFill="1" applyBorder="1" applyAlignment="1"/>
    <xf numFmtId="187" fontId="9" fillId="2" borderId="7" xfId="2" applyNumberFormat="1" applyFont="1" applyFill="1" applyBorder="1" applyAlignment="1"/>
    <xf numFmtId="187" fontId="9" fillId="2" borderId="10" xfId="2" applyNumberFormat="1" applyFont="1" applyFill="1" applyBorder="1" applyAlignment="1"/>
    <xf numFmtId="0" fontId="10" fillId="2" borderId="1" xfId="0" applyFont="1" applyFill="1" applyBorder="1" applyAlignment="1">
      <alignment horizontal="center"/>
    </xf>
    <xf numFmtId="0" fontId="7" fillId="2" borderId="0" xfId="0" applyFont="1" applyFill="1" applyAlignment="1"/>
    <xf numFmtId="0" fontId="7" fillId="2" borderId="0" xfId="0" applyFont="1" applyFill="1" applyAlignment="1">
      <alignment vertical="center"/>
    </xf>
    <xf numFmtId="187" fontId="9" fillId="2" borderId="8" xfId="2" applyNumberFormat="1" applyFont="1" applyFill="1" applyBorder="1" applyAlignment="1">
      <alignment vertical="center"/>
    </xf>
    <xf numFmtId="187" fontId="9" fillId="2" borderId="0" xfId="2" applyNumberFormat="1" applyFont="1" applyFill="1" applyBorder="1" applyAlignment="1">
      <alignment vertical="center"/>
    </xf>
    <xf numFmtId="187" fontId="9" fillId="2" borderId="9" xfId="2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4" fillId="2" borderId="0" xfId="3" applyFont="1" applyFill="1" applyAlignment="1">
      <alignment horizontal="left"/>
    </xf>
    <xf numFmtId="0" fontId="4" fillId="2" borderId="0" xfId="0" applyFont="1" applyFill="1" applyAlignment="1">
      <alignment vertical="center"/>
    </xf>
    <xf numFmtId="187" fontId="5" fillId="2" borderId="8" xfId="1" applyNumberFormat="1" applyFont="1" applyFill="1" applyBorder="1" applyAlignment="1">
      <alignment vertical="center"/>
    </xf>
    <xf numFmtId="187" fontId="5" fillId="2" borderId="9" xfId="1" applyNumberFormat="1" applyFont="1" applyFill="1" applyBorder="1" applyAlignment="1">
      <alignment vertical="center"/>
    </xf>
    <xf numFmtId="187" fontId="5" fillId="2" borderId="7" xfId="1" applyNumberFormat="1" applyFont="1" applyFill="1" applyBorder="1" applyAlignment="1">
      <alignment vertical="center"/>
    </xf>
    <xf numFmtId="187" fontId="5" fillId="2" borderId="0" xfId="1" applyNumberFormat="1" applyFont="1" applyFill="1" applyAlignment="1">
      <alignment vertical="center"/>
    </xf>
    <xf numFmtId="187" fontId="4" fillId="2" borderId="7" xfId="1" applyNumberFormat="1" applyFont="1" applyFill="1" applyBorder="1" applyAlignment="1">
      <alignment vertical="center"/>
    </xf>
    <xf numFmtId="187" fontId="5" fillId="2" borderId="7" xfId="1" applyNumberFormat="1" applyFont="1" applyFill="1" applyBorder="1" applyAlignment="1">
      <alignment horizontal="right" vertical="center"/>
    </xf>
    <xf numFmtId="187" fontId="5" fillId="2" borderId="0" xfId="1" applyNumberFormat="1" applyFont="1" applyFill="1" applyAlignment="1">
      <alignment horizontal="right" vertical="center"/>
    </xf>
    <xf numFmtId="187" fontId="5" fillId="2" borderId="9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4" fillId="2" borderId="0" xfId="3" applyFont="1" applyFill="1" applyBorder="1"/>
    <xf numFmtId="0" fontId="4" fillId="2" borderId="0" xfId="3" applyFont="1" applyFill="1"/>
    <xf numFmtId="0" fontId="4" fillId="2" borderId="0" xfId="3" applyFont="1" applyFill="1" applyBorder="1" applyAlignment="1">
      <alignment horizontal="left"/>
    </xf>
    <xf numFmtId="0" fontId="11" fillId="2" borderId="0" xfId="0" applyFont="1" applyFill="1" applyBorder="1" applyAlignment="1">
      <alignment horizontal="center" vertical="center"/>
    </xf>
    <xf numFmtId="187" fontId="5" fillId="2" borderId="0" xfId="1" applyNumberFormat="1" applyFont="1" applyFill="1" applyBorder="1" applyAlignment="1">
      <alignment vertical="center"/>
    </xf>
    <xf numFmtId="187" fontId="9" fillId="2" borderId="8" xfId="1" applyNumberFormat="1" applyFont="1" applyFill="1" applyBorder="1" applyAlignment="1">
      <alignment vertical="center"/>
    </xf>
    <xf numFmtId="187" fontId="9" fillId="2" borderId="0" xfId="1" applyNumberFormat="1" applyFont="1" applyFill="1" applyBorder="1" applyAlignment="1">
      <alignment vertical="center"/>
    </xf>
    <xf numFmtId="187" fontId="9" fillId="2" borderId="9" xfId="1" applyNumberFormat="1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187" fontId="5" fillId="2" borderId="9" xfId="2" applyNumberFormat="1" applyFont="1" applyFill="1" applyBorder="1" applyAlignment="1">
      <alignment vertical="center"/>
    </xf>
    <xf numFmtId="187" fontId="5" fillId="2" borderId="0" xfId="2" applyNumberFormat="1" applyFont="1" applyFill="1" applyAlignment="1">
      <alignment vertical="center"/>
    </xf>
    <xf numFmtId="187" fontId="5" fillId="2" borderId="8" xfId="2" applyNumberFormat="1" applyFont="1" applyFill="1" applyBorder="1" applyAlignment="1">
      <alignment vertical="center"/>
    </xf>
    <xf numFmtId="187" fontId="5" fillId="2" borderId="7" xfId="2" applyNumberFormat="1" applyFont="1" applyFill="1" applyBorder="1" applyAlignment="1">
      <alignment vertical="center"/>
    </xf>
    <xf numFmtId="0" fontId="6" fillId="2" borderId="11" xfId="0" applyFont="1" applyFill="1" applyBorder="1"/>
    <xf numFmtId="187" fontId="5" fillId="2" borderId="13" xfId="2" applyNumberFormat="1" applyFont="1" applyFill="1" applyBorder="1"/>
    <xf numFmtId="187" fontId="5" fillId="2" borderId="14" xfId="2" applyNumberFormat="1" applyFont="1" applyFill="1" applyBorder="1"/>
    <xf numFmtId="187" fontId="5" fillId="2" borderId="12" xfId="2" applyNumberFormat="1" applyFont="1" applyFill="1" applyBorder="1"/>
    <xf numFmtId="187" fontId="5" fillId="2" borderId="11" xfId="2" applyNumberFormat="1" applyFont="1" applyFill="1" applyBorder="1"/>
    <xf numFmtId="0" fontId="5" fillId="2" borderId="11" xfId="0" applyFont="1" applyFill="1" applyBorder="1"/>
    <xf numFmtId="0" fontId="4" fillId="2" borderId="0" xfId="0" applyFont="1" applyFill="1"/>
  </cellXfs>
  <cellStyles count="4">
    <cellStyle name="Comma 2" xfId="2"/>
    <cellStyle name="Normal 2" xfId="3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28</xdr:row>
      <xdr:rowOff>3810</xdr:rowOff>
    </xdr:from>
    <xdr:to>
      <xdr:col>31</xdr:col>
      <xdr:colOff>356235</xdr:colOff>
      <xdr:row>37</xdr:row>
      <xdr:rowOff>108585</xdr:rowOff>
    </xdr:to>
    <xdr:grpSp>
      <xdr:nvGrpSpPr>
        <xdr:cNvPr id="2" name="Group 5"/>
        <xdr:cNvGrpSpPr/>
      </xdr:nvGrpSpPr>
      <xdr:grpSpPr>
        <a:xfrm>
          <a:off x="15030450" y="6547485"/>
          <a:ext cx="356235" cy="2152650"/>
          <a:chOff x="9610725" y="4381500"/>
          <a:chExt cx="371475" cy="2209800"/>
        </a:xfrm>
      </xdr:grpSpPr>
      <xdr:grpSp>
        <xdr:nvGrpSpPr>
          <xdr:cNvPr id="3" name="Group 1"/>
          <xdr:cNvGrpSpPr/>
        </xdr:nvGrpSpPr>
        <xdr:grpSpPr>
          <a:xfrm>
            <a:off x="9639296" y="6119727"/>
            <a:ext cx="342904" cy="471573"/>
            <a:chOff x="9544046" y="5995902"/>
            <a:chExt cx="342904" cy="471573"/>
          </a:xfrm>
        </xdr:grpSpPr>
        <xdr:sp macro="" textlink="">
          <xdr:nvSpPr>
            <xdr:cNvPr id="5" name="Flowchart: Delay 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472562" y="6067386"/>
              <a:ext cx="46205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10725" y="43815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38"/>
  <sheetViews>
    <sheetView tabSelected="1" workbookViewId="0">
      <selection activeCell="AA40" sqref="AA40"/>
    </sheetView>
  </sheetViews>
  <sheetFormatPr defaultColWidth="9.09765625" defaultRowHeight="21.75"/>
  <cols>
    <col min="1" max="1" width="1.19921875" style="7" customWidth="1"/>
    <col min="2" max="2" width="5.8984375" style="7" customWidth="1"/>
    <col min="3" max="3" width="4.09765625" style="7" customWidth="1"/>
    <col min="4" max="4" width="2.19921875" style="7" customWidth="1"/>
    <col min="5" max="5" width="7.59765625" style="7" customWidth="1"/>
    <col min="6" max="21" width="5.19921875" style="7" customWidth="1"/>
    <col min="22" max="22" width="4.8984375" style="7" customWidth="1"/>
    <col min="23" max="23" width="0.69921875" style="7" customWidth="1"/>
    <col min="24" max="24" width="5.59765625" style="7" hidden="1" customWidth="1"/>
    <col min="25" max="25" width="6.69921875" style="7" customWidth="1"/>
    <col min="26" max="26" width="8.3984375" style="7" customWidth="1"/>
    <col min="27" max="27" width="11.69921875" style="7" customWidth="1"/>
    <col min="28" max="28" width="1.19921875" style="7" customWidth="1"/>
    <col min="29" max="29" width="13.69921875" style="7" customWidth="1"/>
    <col min="30" max="30" width="2.19921875" style="7" customWidth="1"/>
    <col min="31" max="31" width="4.09765625" style="7" customWidth="1"/>
    <col min="32" max="16384" width="9.09765625" style="7"/>
  </cols>
  <sheetData>
    <row r="1" spans="1:29" s="1" customFormat="1">
      <c r="B1" s="1" t="s">
        <v>0</v>
      </c>
      <c r="C1" s="2">
        <v>7.1</v>
      </c>
      <c r="D1" s="1" t="s">
        <v>1</v>
      </c>
    </row>
    <row r="2" spans="1:29" s="3" customFormat="1">
      <c r="B2" s="4" t="s">
        <v>2</v>
      </c>
      <c r="C2" s="2">
        <v>7.1</v>
      </c>
      <c r="D2" s="5" t="s">
        <v>3</v>
      </c>
      <c r="E2" s="1"/>
    </row>
    <row r="3" spans="1:2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16" customFormat="1" ht="1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4" t="s">
        <v>6</v>
      </c>
      <c r="AC4" s="15"/>
    </row>
    <row r="5" spans="1:29" s="16" customFormat="1" ht="1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5"/>
      <c r="Y5" s="26" t="s">
        <v>8</v>
      </c>
      <c r="Z5" s="26" t="s">
        <v>9</v>
      </c>
      <c r="AA5" s="26" t="s">
        <v>10</v>
      </c>
      <c r="AB5" s="27"/>
      <c r="AC5" s="28"/>
    </row>
    <row r="6" spans="1:29" s="16" customFormat="1" ht="15">
      <c r="A6" s="17"/>
      <c r="B6" s="17"/>
      <c r="C6" s="17"/>
      <c r="D6" s="18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 t="s">
        <v>11</v>
      </c>
      <c r="W6" s="32"/>
      <c r="X6" s="25"/>
      <c r="Y6" s="33" t="s">
        <v>12</v>
      </c>
      <c r="Z6" s="33" t="s">
        <v>13</v>
      </c>
      <c r="AA6" s="33" t="s">
        <v>14</v>
      </c>
      <c r="AB6" s="27"/>
      <c r="AC6" s="28"/>
    </row>
    <row r="7" spans="1:29" s="16" customFormat="1" ht="15">
      <c r="A7" s="17"/>
      <c r="B7" s="17"/>
      <c r="C7" s="17"/>
      <c r="D7" s="18"/>
      <c r="E7" s="29" t="s">
        <v>15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4" t="s">
        <v>16</v>
      </c>
      <c r="W7" s="35"/>
      <c r="X7" s="25" t="s">
        <v>17</v>
      </c>
      <c r="Y7" s="33" t="s">
        <v>18</v>
      </c>
      <c r="Z7" s="33" t="s">
        <v>19</v>
      </c>
      <c r="AA7" s="33" t="s">
        <v>20</v>
      </c>
      <c r="AB7" s="27"/>
      <c r="AC7" s="28"/>
    </row>
    <row r="8" spans="1:29" s="16" customFormat="1" ht="15">
      <c r="A8" s="36"/>
      <c r="B8" s="36"/>
      <c r="C8" s="36"/>
      <c r="D8" s="37"/>
      <c r="E8" s="38" t="s">
        <v>21</v>
      </c>
      <c r="F8" s="39" t="s">
        <v>22</v>
      </c>
      <c r="G8" s="40" t="s">
        <v>23</v>
      </c>
      <c r="H8" s="41" t="s">
        <v>24</v>
      </c>
      <c r="I8" s="40" t="s">
        <v>25</v>
      </c>
      <c r="J8" s="41" t="s">
        <v>26</v>
      </c>
      <c r="K8" s="40" t="s">
        <v>27</v>
      </c>
      <c r="L8" s="41" t="s">
        <v>28</v>
      </c>
      <c r="M8" s="40" t="s">
        <v>29</v>
      </c>
      <c r="N8" s="41" t="s">
        <v>30</v>
      </c>
      <c r="O8" s="40" t="s">
        <v>31</v>
      </c>
      <c r="P8" s="41" t="s">
        <v>32</v>
      </c>
      <c r="Q8" s="40" t="s">
        <v>33</v>
      </c>
      <c r="R8" s="41" t="s">
        <v>34</v>
      </c>
      <c r="S8" s="40" t="s">
        <v>35</v>
      </c>
      <c r="T8" s="41" t="s">
        <v>36</v>
      </c>
      <c r="U8" s="40" t="s">
        <v>37</v>
      </c>
      <c r="V8" s="42" t="s">
        <v>38</v>
      </c>
      <c r="W8" s="43"/>
      <c r="X8" s="44" t="s">
        <v>39</v>
      </c>
      <c r="Y8" s="44" t="s">
        <v>40</v>
      </c>
      <c r="Z8" s="44" t="s">
        <v>41</v>
      </c>
      <c r="AA8" s="44" t="s">
        <v>42</v>
      </c>
      <c r="AB8" s="45"/>
      <c r="AC8" s="46"/>
    </row>
    <row r="9" spans="1:29" s="53" customFormat="1" ht="18.75">
      <c r="A9" s="47" t="s">
        <v>43</v>
      </c>
      <c r="B9" s="47"/>
      <c r="C9" s="47"/>
      <c r="D9" s="47"/>
      <c r="E9" s="48">
        <f>E10+E22</f>
        <v>852003</v>
      </c>
      <c r="F9" s="48">
        <f t="shared" ref="F9:AA9" si="0">F10+F22</f>
        <v>40582</v>
      </c>
      <c r="G9" s="48">
        <f t="shared" si="0"/>
        <v>47096</v>
      </c>
      <c r="H9" s="48">
        <f t="shared" si="0"/>
        <v>49691</v>
      </c>
      <c r="I9" s="48">
        <f t="shared" si="0"/>
        <v>49397</v>
      </c>
      <c r="J9" s="48">
        <f t="shared" si="0"/>
        <v>57274</v>
      </c>
      <c r="K9" s="48">
        <f t="shared" si="0"/>
        <v>59269</v>
      </c>
      <c r="L9" s="48">
        <f t="shared" si="0"/>
        <v>61184</v>
      </c>
      <c r="M9" s="48">
        <f t="shared" si="0"/>
        <v>64245</v>
      </c>
      <c r="N9" s="48">
        <f t="shared" si="0"/>
        <v>64026</v>
      </c>
      <c r="O9" s="48">
        <f t="shared" si="0"/>
        <v>64079</v>
      </c>
      <c r="P9" s="48">
        <f t="shared" si="0"/>
        <v>67084</v>
      </c>
      <c r="Q9" s="48">
        <f t="shared" si="0"/>
        <v>60668</v>
      </c>
      <c r="R9" s="48">
        <f t="shared" si="0"/>
        <v>45070</v>
      </c>
      <c r="S9" s="48">
        <f t="shared" si="0"/>
        <v>39296</v>
      </c>
      <c r="T9" s="48">
        <f t="shared" si="0"/>
        <v>26219</v>
      </c>
      <c r="U9" s="48">
        <f t="shared" si="0"/>
        <v>21002</v>
      </c>
      <c r="V9" s="49">
        <f t="shared" si="0"/>
        <v>25978</v>
      </c>
      <c r="W9" s="50">
        <f t="shared" si="0"/>
        <v>0</v>
      </c>
      <c r="X9" s="48">
        <f t="shared" si="0"/>
        <v>0</v>
      </c>
      <c r="Y9" s="48">
        <f t="shared" si="0"/>
        <v>1651</v>
      </c>
      <c r="Z9" s="48">
        <f t="shared" si="0"/>
        <v>1548</v>
      </c>
      <c r="AA9" s="51">
        <f t="shared" si="0"/>
        <v>6644</v>
      </c>
      <c r="AB9" s="52" t="s">
        <v>21</v>
      </c>
      <c r="AC9" s="52"/>
    </row>
    <row r="10" spans="1:29" s="54" customFormat="1" ht="18.75">
      <c r="B10" s="54" t="s">
        <v>44</v>
      </c>
      <c r="E10" s="55">
        <f>SUM(E11:E20)</f>
        <v>412089</v>
      </c>
      <c r="F10" s="55">
        <f t="shared" ref="F10:AA10" si="1">SUM(F11:F20)</f>
        <v>20879</v>
      </c>
      <c r="G10" s="55">
        <f t="shared" si="1"/>
        <v>24154</v>
      </c>
      <c r="H10" s="55">
        <f t="shared" si="1"/>
        <v>25516</v>
      </c>
      <c r="I10" s="55">
        <f t="shared" si="1"/>
        <v>25390</v>
      </c>
      <c r="J10" s="55">
        <f t="shared" si="1"/>
        <v>28377</v>
      </c>
      <c r="K10" s="55">
        <f t="shared" si="1"/>
        <v>30247</v>
      </c>
      <c r="L10" s="55">
        <f t="shared" si="1"/>
        <v>30658</v>
      </c>
      <c r="M10" s="55">
        <f t="shared" si="1"/>
        <v>32357</v>
      </c>
      <c r="N10" s="55">
        <f t="shared" si="1"/>
        <v>31794</v>
      </c>
      <c r="O10" s="55">
        <f t="shared" si="1"/>
        <v>30691</v>
      </c>
      <c r="P10" s="55">
        <f t="shared" si="1"/>
        <v>31576</v>
      </c>
      <c r="Q10" s="55">
        <f t="shared" si="1"/>
        <v>27475</v>
      </c>
      <c r="R10" s="55">
        <f t="shared" si="1"/>
        <v>20589</v>
      </c>
      <c r="S10" s="55">
        <f t="shared" si="1"/>
        <v>17333</v>
      </c>
      <c r="T10" s="55">
        <f t="shared" si="1"/>
        <v>11258</v>
      </c>
      <c r="U10" s="55">
        <f t="shared" si="1"/>
        <v>8714</v>
      </c>
      <c r="V10" s="55">
        <f t="shared" si="1"/>
        <v>9734</v>
      </c>
      <c r="W10" s="56">
        <f t="shared" si="1"/>
        <v>0</v>
      </c>
      <c r="X10" s="55">
        <f t="shared" si="1"/>
        <v>0</v>
      </c>
      <c r="Y10" s="55">
        <f t="shared" si="1"/>
        <v>944</v>
      </c>
      <c r="Z10" s="55">
        <f t="shared" si="1"/>
        <v>878</v>
      </c>
      <c r="AA10" s="57">
        <f t="shared" si="1"/>
        <v>3525</v>
      </c>
      <c r="AB10" s="58"/>
      <c r="AC10" s="58" t="s">
        <v>45</v>
      </c>
    </row>
    <row r="11" spans="1:29" s="60" customFormat="1" ht="18.75">
      <c r="A11" s="59" t="s">
        <v>46</v>
      </c>
      <c r="E11" s="61">
        <v>79840</v>
      </c>
      <c r="F11" s="62">
        <v>4115</v>
      </c>
      <c r="G11" s="63">
        <v>4685</v>
      </c>
      <c r="H11" s="61">
        <v>4945</v>
      </c>
      <c r="I11" s="62">
        <v>5225</v>
      </c>
      <c r="J11" s="63">
        <v>5824</v>
      </c>
      <c r="K11" s="64">
        <v>5882</v>
      </c>
      <c r="L11" s="62">
        <v>5698</v>
      </c>
      <c r="M11" s="64">
        <v>6062</v>
      </c>
      <c r="N11" s="61">
        <v>6056</v>
      </c>
      <c r="O11" s="62">
        <v>5991</v>
      </c>
      <c r="P11" s="63">
        <v>6054</v>
      </c>
      <c r="Q11" s="62">
        <v>5312</v>
      </c>
      <c r="R11" s="64">
        <v>4022</v>
      </c>
      <c r="S11" s="62">
        <v>3179</v>
      </c>
      <c r="T11" s="64">
        <v>2292</v>
      </c>
      <c r="U11" s="62">
        <v>1706</v>
      </c>
      <c r="V11" s="61">
        <v>1871</v>
      </c>
      <c r="W11" s="65"/>
      <c r="X11" s="66" t="s">
        <v>47</v>
      </c>
      <c r="Y11" s="67">
        <v>215</v>
      </c>
      <c r="Z11" s="68">
        <v>362</v>
      </c>
      <c r="AA11" s="68">
        <v>344</v>
      </c>
      <c r="AB11" s="69"/>
      <c r="AC11" s="70" t="s">
        <v>48</v>
      </c>
    </row>
    <row r="12" spans="1:29" s="60" customFormat="1" ht="18.75">
      <c r="A12" s="71" t="s">
        <v>49</v>
      </c>
      <c r="E12" s="61">
        <v>34897</v>
      </c>
      <c r="F12" s="62">
        <v>1550</v>
      </c>
      <c r="G12" s="63">
        <v>1868</v>
      </c>
      <c r="H12" s="61">
        <v>2054</v>
      </c>
      <c r="I12" s="62">
        <v>1981</v>
      </c>
      <c r="J12" s="63">
        <v>2134</v>
      </c>
      <c r="K12" s="64">
        <v>2330</v>
      </c>
      <c r="L12" s="62">
        <v>2477</v>
      </c>
      <c r="M12" s="64">
        <v>2863</v>
      </c>
      <c r="N12" s="61">
        <v>2675</v>
      </c>
      <c r="O12" s="62">
        <v>2514</v>
      </c>
      <c r="P12" s="63">
        <v>2716</v>
      </c>
      <c r="Q12" s="62">
        <v>2554</v>
      </c>
      <c r="R12" s="64">
        <v>2033</v>
      </c>
      <c r="S12" s="62">
        <v>1889</v>
      </c>
      <c r="T12" s="64">
        <v>1095</v>
      </c>
      <c r="U12" s="62">
        <v>843</v>
      </c>
      <c r="V12" s="61">
        <v>1064</v>
      </c>
      <c r="W12" s="65"/>
      <c r="X12" s="66" t="s">
        <v>47</v>
      </c>
      <c r="Y12" s="67">
        <v>42</v>
      </c>
      <c r="Z12" s="68">
        <v>36</v>
      </c>
      <c r="AA12" s="68">
        <v>179</v>
      </c>
      <c r="AB12" s="69"/>
      <c r="AC12" s="72" t="s">
        <v>50</v>
      </c>
    </row>
    <row r="13" spans="1:29" s="60" customFormat="1" ht="18.75">
      <c r="A13" s="71" t="s">
        <v>51</v>
      </c>
      <c r="E13" s="61">
        <v>33831</v>
      </c>
      <c r="F13" s="62">
        <v>2033</v>
      </c>
      <c r="G13" s="63">
        <v>2273</v>
      </c>
      <c r="H13" s="61">
        <v>2505</v>
      </c>
      <c r="I13" s="62">
        <v>2221</v>
      </c>
      <c r="J13" s="63">
        <v>2280</v>
      </c>
      <c r="K13" s="64">
        <v>2452</v>
      </c>
      <c r="L13" s="62">
        <v>2580</v>
      </c>
      <c r="M13" s="64">
        <v>2675</v>
      </c>
      <c r="N13" s="61">
        <v>2590</v>
      </c>
      <c r="O13" s="62">
        <v>2508</v>
      </c>
      <c r="P13" s="63">
        <v>2458</v>
      </c>
      <c r="Q13" s="62">
        <v>2044</v>
      </c>
      <c r="R13" s="64">
        <v>1551</v>
      </c>
      <c r="S13" s="62">
        <v>1255</v>
      </c>
      <c r="T13" s="64">
        <v>755</v>
      </c>
      <c r="U13" s="62">
        <v>589</v>
      </c>
      <c r="V13" s="61">
        <v>610</v>
      </c>
      <c r="W13" s="65"/>
      <c r="X13" s="66" t="s">
        <v>47</v>
      </c>
      <c r="Y13" s="67">
        <v>142</v>
      </c>
      <c r="Z13" s="68">
        <v>45</v>
      </c>
      <c r="AA13" s="68">
        <v>265</v>
      </c>
      <c r="AB13" s="69"/>
      <c r="AC13" s="72" t="s">
        <v>52</v>
      </c>
    </row>
    <row r="14" spans="1:29" s="60" customFormat="1" ht="18.75">
      <c r="A14" s="71" t="s">
        <v>53</v>
      </c>
      <c r="E14" s="61">
        <v>37916</v>
      </c>
      <c r="F14" s="62">
        <v>1684</v>
      </c>
      <c r="G14" s="63">
        <v>2020</v>
      </c>
      <c r="H14" s="61">
        <v>2148</v>
      </c>
      <c r="I14" s="62">
        <v>2221</v>
      </c>
      <c r="J14" s="63">
        <v>2675</v>
      </c>
      <c r="K14" s="64">
        <v>2836</v>
      </c>
      <c r="L14" s="62">
        <v>2758</v>
      </c>
      <c r="M14" s="64">
        <v>2978</v>
      </c>
      <c r="N14" s="61">
        <v>2826</v>
      </c>
      <c r="O14" s="62">
        <v>2969</v>
      </c>
      <c r="P14" s="63">
        <v>3047</v>
      </c>
      <c r="Q14" s="62">
        <v>2593</v>
      </c>
      <c r="R14" s="64">
        <v>1874</v>
      </c>
      <c r="S14" s="62">
        <v>1646</v>
      </c>
      <c r="T14" s="64">
        <v>1142</v>
      </c>
      <c r="U14" s="62">
        <v>915</v>
      </c>
      <c r="V14" s="61">
        <v>1142</v>
      </c>
      <c r="W14" s="65"/>
      <c r="X14" s="66" t="s">
        <v>47</v>
      </c>
      <c r="Y14" s="67">
        <v>80</v>
      </c>
      <c r="Z14" s="68">
        <v>36</v>
      </c>
      <c r="AA14" s="68">
        <v>326</v>
      </c>
      <c r="AB14" s="73"/>
      <c r="AC14" s="72" t="s">
        <v>54</v>
      </c>
    </row>
    <row r="15" spans="1:29" s="60" customFormat="1" ht="18.75">
      <c r="A15" s="71" t="s">
        <v>55</v>
      </c>
      <c r="E15" s="61">
        <v>30016</v>
      </c>
      <c r="F15" s="62">
        <v>1328</v>
      </c>
      <c r="G15" s="63">
        <v>1600</v>
      </c>
      <c r="H15" s="61">
        <v>1647</v>
      </c>
      <c r="I15" s="62">
        <v>1716</v>
      </c>
      <c r="J15" s="63">
        <v>2011</v>
      </c>
      <c r="K15" s="64">
        <v>2130</v>
      </c>
      <c r="L15" s="62">
        <v>2149</v>
      </c>
      <c r="M15" s="64">
        <v>2394</v>
      </c>
      <c r="N15" s="61">
        <v>2305</v>
      </c>
      <c r="O15" s="62">
        <v>2312</v>
      </c>
      <c r="P15" s="63">
        <v>2437</v>
      </c>
      <c r="Q15" s="62">
        <v>2211</v>
      </c>
      <c r="R15" s="64">
        <v>1766</v>
      </c>
      <c r="S15" s="62">
        <v>1425</v>
      </c>
      <c r="T15" s="64">
        <v>911</v>
      </c>
      <c r="U15" s="62">
        <v>729</v>
      </c>
      <c r="V15" s="61">
        <v>816</v>
      </c>
      <c r="W15" s="65"/>
      <c r="X15" s="66" t="s">
        <v>47</v>
      </c>
      <c r="Y15" s="67">
        <v>41</v>
      </c>
      <c r="Z15" s="68">
        <v>25</v>
      </c>
      <c r="AA15" s="68">
        <v>63</v>
      </c>
      <c r="AB15" s="73"/>
      <c r="AC15" s="72" t="s">
        <v>56</v>
      </c>
    </row>
    <row r="16" spans="1:29" s="60" customFormat="1" ht="18.75">
      <c r="A16" s="71" t="s">
        <v>57</v>
      </c>
      <c r="E16" s="61">
        <v>22459</v>
      </c>
      <c r="F16" s="62">
        <v>1159</v>
      </c>
      <c r="G16" s="63">
        <v>1338</v>
      </c>
      <c r="H16" s="61">
        <v>1462</v>
      </c>
      <c r="I16" s="62">
        <v>1323</v>
      </c>
      <c r="J16" s="63">
        <v>1504</v>
      </c>
      <c r="K16" s="62">
        <v>1728</v>
      </c>
      <c r="L16" s="62">
        <v>1665</v>
      </c>
      <c r="M16" s="62">
        <v>1645</v>
      </c>
      <c r="N16" s="74">
        <v>1767</v>
      </c>
      <c r="O16" s="62">
        <v>1734</v>
      </c>
      <c r="P16" s="63">
        <v>1811</v>
      </c>
      <c r="Q16" s="62">
        <v>1518</v>
      </c>
      <c r="R16" s="64">
        <v>1170</v>
      </c>
      <c r="S16" s="62">
        <v>891</v>
      </c>
      <c r="T16" s="64">
        <v>540</v>
      </c>
      <c r="U16" s="62">
        <v>500</v>
      </c>
      <c r="V16" s="61">
        <v>428</v>
      </c>
      <c r="W16" s="65"/>
      <c r="X16" s="66" t="s">
        <v>47</v>
      </c>
      <c r="Y16" s="67">
        <v>27</v>
      </c>
      <c r="Z16" s="68">
        <v>52</v>
      </c>
      <c r="AA16" s="68">
        <v>197</v>
      </c>
      <c r="AB16" s="73"/>
      <c r="AC16" s="72" t="s">
        <v>58</v>
      </c>
    </row>
    <row r="17" spans="1:29" s="60" customFormat="1" ht="18.75">
      <c r="A17" s="71" t="s">
        <v>59</v>
      </c>
      <c r="E17" s="61">
        <v>62914</v>
      </c>
      <c r="F17" s="62">
        <v>3421</v>
      </c>
      <c r="G17" s="63">
        <v>4062</v>
      </c>
      <c r="H17" s="74">
        <v>4063</v>
      </c>
      <c r="I17" s="62">
        <v>3989</v>
      </c>
      <c r="J17" s="62">
        <v>4491</v>
      </c>
      <c r="K17" s="62">
        <v>4746</v>
      </c>
      <c r="L17" s="62">
        <v>4882</v>
      </c>
      <c r="M17" s="62">
        <v>5030</v>
      </c>
      <c r="N17" s="74">
        <v>5051</v>
      </c>
      <c r="O17" s="62">
        <v>4693</v>
      </c>
      <c r="P17" s="74">
        <v>4643</v>
      </c>
      <c r="Q17" s="62">
        <v>3848</v>
      </c>
      <c r="R17" s="64">
        <v>2678</v>
      </c>
      <c r="S17" s="62">
        <v>2274</v>
      </c>
      <c r="T17" s="64">
        <v>1502</v>
      </c>
      <c r="U17" s="62">
        <v>1144</v>
      </c>
      <c r="V17" s="61">
        <v>1284</v>
      </c>
      <c r="W17" s="65"/>
      <c r="X17" s="66" t="s">
        <v>47</v>
      </c>
      <c r="Y17" s="67">
        <v>208</v>
      </c>
      <c r="Z17" s="68">
        <v>141</v>
      </c>
      <c r="AA17" s="68">
        <v>764</v>
      </c>
      <c r="AB17" s="73"/>
      <c r="AC17" s="72" t="s">
        <v>60</v>
      </c>
    </row>
    <row r="18" spans="1:29" s="60" customFormat="1" ht="18.75">
      <c r="A18" s="71" t="s">
        <v>61</v>
      </c>
      <c r="E18" s="61">
        <v>26041</v>
      </c>
      <c r="F18" s="62">
        <v>1201</v>
      </c>
      <c r="G18" s="63">
        <v>1302</v>
      </c>
      <c r="H18" s="74">
        <v>1423</v>
      </c>
      <c r="I18" s="62">
        <v>1477</v>
      </c>
      <c r="J18" s="62">
        <v>1700</v>
      </c>
      <c r="K18" s="62">
        <v>1832</v>
      </c>
      <c r="L18" s="62">
        <v>1854</v>
      </c>
      <c r="M18" s="62">
        <v>2048</v>
      </c>
      <c r="N18" s="74">
        <v>2078</v>
      </c>
      <c r="O18" s="62">
        <v>1785</v>
      </c>
      <c r="P18" s="74">
        <v>2010</v>
      </c>
      <c r="Q18" s="62">
        <v>1922</v>
      </c>
      <c r="R18" s="64">
        <v>1458</v>
      </c>
      <c r="S18" s="62">
        <v>1277</v>
      </c>
      <c r="T18" s="64">
        <v>807</v>
      </c>
      <c r="U18" s="62">
        <v>612</v>
      </c>
      <c r="V18" s="61">
        <v>632</v>
      </c>
      <c r="W18" s="65"/>
      <c r="X18" s="66" t="s">
        <v>47</v>
      </c>
      <c r="Y18" s="67">
        <v>49</v>
      </c>
      <c r="Z18" s="68">
        <v>72</v>
      </c>
      <c r="AA18" s="68">
        <v>502</v>
      </c>
      <c r="AB18" s="73"/>
      <c r="AC18" s="70" t="s">
        <v>62</v>
      </c>
    </row>
    <row r="19" spans="1:29" s="60" customFormat="1" ht="18.75">
      <c r="A19" s="71" t="s">
        <v>63</v>
      </c>
      <c r="E19" s="61">
        <v>59998</v>
      </c>
      <c r="F19" s="62">
        <v>3181</v>
      </c>
      <c r="G19" s="63">
        <v>3669</v>
      </c>
      <c r="H19" s="74">
        <v>3827</v>
      </c>
      <c r="I19" s="62">
        <v>3815</v>
      </c>
      <c r="J19" s="74">
        <v>4106</v>
      </c>
      <c r="K19" s="62">
        <v>4508</v>
      </c>
      <c r="L19" s="64">
        <v>4737</v>
      </c>
      <c r="M19" s="62">
        <v>4894</v>
      </c>
      <c r="N19" s="64">
        <v>4634</v>
      </c>
      <c r="O19" s="62">
        <v>4363</v>
      </c>
      <c r="P19" s="64">
        <v>4365</v>
      </c>
      <c r="Q19" s="62">
        <v>3797</v>
      </c>
      <c r="R19" s="64">
        <v>2771</v>
      </c>
      <c r="S19" s="62">
        <v>2441</v>
      </c>
      <c r="T19" s="64">
        <v>1543</v>
      </c>
      <c r="U19" s="62">
        <v>1162</v>
      </c>
      <c r="V19" s="61">
        <v>1341</v>
      </c>
      <c r="W19" s="65"/>
      <c r="X19" s="66" t="s">
        <v>47</v>
      </c>
      <c r="Y19" s="67">
        <v>128</v>
      </c>
      <c r="Z19" s="68">
        <v>93</v>
      </c>
      <c r="AA19" s="68">
        <v>623</v>
      </c>
      <c r="AB19" s="69"/>
      <c r="AC19" s="70" t="s">
        <v>64</v>
      </c>
    </row>
    <row r="20" spans="1:29" s="60" customFormat="1" ht="18.75">
      <c r="A20" s="71" t="s">
        <v>65</v>
      </c>
      <c r="E20" s="61">
        <v>24177</v>
      </c>
      <c r="F20" s="62">
        <v>1207</v>
      </c>
      <c r="G20" s="63">
        <v>1337</v>
      </c>
      <c r="H20" s="74">
        <v>1442</v>
      </c>
      <c r="I20" s="62">
        <v>1422</v>
      </c>
      <c r="J20" s="74">
        <v>1652</v>
      </c>
      <c r="K20" s="62">
        <v>1803</v>
      </c>
      <c r="L20" s="64">
        <v>1858</v>
      </c>
      <c r="M20" s="62">
        <v>1768</v>
      </c>
      <c r="N20" s="64">
        <v>1812</v>
      </c>
      <c r="O20" s="62">
        <v>1822</v>
      </c>
      <c r="P20" s="64">
        <v>2035</v>
      </c>
      <c r="Q20" s="62">
        <v>1676</v>
      </c>
      <c r="R20" s="64">
        <v>1266</v>
      </c>
      <c r="S20" s="62">
        <v>1056</v>
      </c>
      <c r="T20" s="64">
        <v>671</v>
      </c>
      <c r="U20" s="62">
        <v>514</v>
      </c>
      <c r="V20" s="61">
        <v>546</v>
      </c>
      <c r="W20" s="65"/>
      <c r="X20" s="66" t="s">
        <v>47</v>
      </c>
      <c r="Y20" s="67">
        <v>12</v>
      </c>
      <c r="Z20" s="68">
        <v>16</v>
      </c>
      <c r="AA20" s="68">
        <v>262</v>
      </c>
      <c r="AB20" s="69"/>
      <c r="AC20" s="70" t="s">
        <v>66</v>
      </c>
    </row>
    <row r="21" spans="1:29" s="60" customFormat="1" ht="18.75">
      <c r="A21" s="71"/>
      <c r="E21" s="61"/>
      <c r="F21" s="62"/>
      <c r="G21" s="63"/>
      <c r="H21" s="74"/>
      <c r="I21" s="62"/>
      <c r="J21" s="74"/>
      <c r="K21" s="62"/>
      <c r="L21" s="64"/>
      <c r="M21" s="62"/>
      <c r="N21" s="64"/>
      <c r="O21" s="62"/>
      <c r="P21" s="64"/>
      <c r="Q21" s="62"/>
      <c r="R21" s="64"/>
      <c r="S21" s="62"/>
      <c r="T21" s="64"/>
      <c r="U21" s="62"/>
      <c r="V21" s="61"/>
      <c r="W21" s="63"/>
      <c r="X21" s="64"/>
      <c r="Y21" s="62"/>
      <c r="Z21" s="62"/>
      <c r="AA21" s="62"/>
      <c r="AB21" s="69"/>
      <c r="AC21" s="69"/>
    </row>
    <row r="22" spans="1:29" s="54" customFormat="1" ht="18.75">
      <c r="B22" s="54" t="s">
        <v>67</v>
      </c>
      <c r="E22" s="75">
        <f>SUM(E23:E32)</f>
        <v>439914</v>
      </c>
      <c r="F22" s="75">
        <f t="shared" ref="F22:AA22" si="2">SUM(F23:F32)</f>
        <v>19703</v>
      </c>
      <c r="G22" s="75">
        <f t="shared" si="2"/>
        <v>22942</v>
      </c>
      <c r="H22" s="75">
        <f t="shared" si="2"/>
        <v>24175</v>
      </c>
      <c r="I22" s="75">
        <f t="shared" si="2"/>
        <v>24007</v>
      </c>
      <c r="J22" s="75">
        <f t="shared" si="2"/>
        <v>28897</v>
      </c>
      <c r="K22" s="75">
        <f t="shared" si="2"/>
        <v>29022</v>
      </c>
      <c r="L22" s="75">
        <f t="shared" si="2"/>
        <v>30526</v>
      </c>
      <c r="M22" s="75">
        <f t="shared" si="2"/>
        <v>31888</v>
      </c>
      <c r="N22" s="75">
        <f t="shared" si="2"/>
        <v>32232</v>
      </c>
      <c r="O22" s="75">
        <f t="shared" si="2"/>
        <v>33388</v>
      </c>
      <c r="P22" s="75">
        <f t="shared" si="2"/>
        <v>35508</v>
      </c>
      <c r="Q22" s="75">
        <f t="shared" si="2"/>
        <v>33193</v>
      </c>
      <c r="R22" s="75">
        <f t="shared" si="2"/>
        <v>24481</v>
      </c>
      <c r="S22" s="75">
        <f t="shared" si="2"/>
        <v>21963</v>
      </c>
      <c r="T22" s="75">
        <f t="shared" si="2"/>
        <v>14961</v>
      </c>
      <c r="U22" s="75">
        <f t="shared" si="2"/>
        <v>12288</v>
      </c>
      <c r="V22" s="75">
        <f t="shared" si="2"/>
        <v>16244</v>
      </c>
      <c r="W22" s="76">
        <f t="shared" si="2"/>
        <v>0</v>
      </c>
      <c r="X22" s="75">
        <f t="shared" si="2"/>
        <v>0</v>
      </c>
      <c r="Y22" s="75">
        <f t="shared" si="2"/>
        <v>707</v>
      </c>
      <c r="Z22" s="75">
        <f t="shared" si="2"/>
        <v>670</v>
      </c>
      <c r="AA22" s="77">
        <f t="shared" si="2"/>
        <v>3119</v>
      </c>
      <c r="AB22" s="58"/>
      <c r="AC22" s="58" t="s">
        <v>68</v>
      </c>
    </row>
    <row r="23" spans="1:29" s="60" customFormat="1" ht="18.75">
      <c r="A23" s="59" t="s">
        <v>46</v>
      </c>
      <c r="E23" s="61">
        <v>88338</v>
      </c>
      <c r="F23" s="62">
        <v>3807</v>
      </c>
      <c r="G23" s="63">
        <v>4477</v>
      </c>
      <c r="H23" s="61">
        <v>4809</v>
      </c>
      <c r="I23" s="62">
        <v>5151</v>
      </c>
      <c r="J23" s="63">
        <v>6209</v>
      </c>
      <c r="K23" s="64">
        <v>5774</v>
      </c>
      <c r="L23" s="62">
        <v>5970</v>
      </c>
      <c r="M23" s="64">
        <v>6473</v>
      </c>
      <c r="N23" s="61">
        <v>6303</v>
      </c>
      <c r="O23" s="62">
        <v>6796</v>
      </c>
      <c r="P23" s="63">
        <v>7072</v>
      </c>
      <c r="Q23" s="62">
        <v>6577</v>
      </c>
      <c r="R23" s="64">
        <v>5023</v>
      </c>
      <c r="S23" s="62">
        <v>4365</v>
      </c>
      <c r="T23" s="64">
        <v>3075</v>
      </c>
      <c r="U23" s="62">
        <v>2477</v>
      </c>
      <c r="V23" s="61">
        <v>3261</v>
      </c>
      <c r="W23" s="65"/>
      <c r="X23" s="63" t="s">
        <v>47</v>
      </c>
      <c r="Y23" s="64">
        <v>158</v>
      </c>
      <c r="Z23" s="62">
        <v>286</v>
      </c>
      <c r="AA23" s="62">
        <v>275</v>
      </c>
      <c r="AB23" s="69"/>
      <c r="AC23" s="70" t="s">
        <v>48</v>
      </c>
    </row>
    <row r="24" spans="1:29" s="60" customFormat="1" ht="18.75">
      <c r="A24" s="71" t="s">
        <v>49</v>
      </c>
      <c r="E24" s="61">
        <v>37645</v>
      </c>
      <c r="F24" s="62">
        <v>1410</v>
      </c>
      <c r="G24" s="63">
        <v>1810</v>
      </c>
      <c r="H24" s="61">
        <v>1873</v>
      </c>
      <c r="I24" s="62">
        <v>1859</v>
      </c>
      <c r="J24" s="63">
        <v>2178</v>
      </c>
      <c r="K24" s="64">
        <v>2255</v>
      </c>
      <c r="L24" s="62">
        <v>2524</v>
      </c>
      <c r="M24" s="64">
        <v>2727</v>
      </c>
      <c r="N24" s="61">
        <v>2647</v>
      </c>
      <c r="O24" s="62">
        <v>2744</v>
      </c>
      <c r="P24" s="63">
        <v>3028</v>
      </c>
      <c r="Q24" s="62">
        <v>3255</v>
      </c>
      <c r="R24" s="64">
        <v>2434</v>
      </c>
      <c r="S24" s="62">
        <v>2383</v>
      </c>
      <c r="T24" s="64">
        <v>1485</v>
      </c>
      <c r="U24" s="62">
        <v>1260</v>
      </c>
      <c r="V24" s="61">
        <v>1550</v>
      </c>
      <c r="W24" s="65"/>
      <c r="X24" s="63" t="s">
        <v>47</v>
      </c>
      <c r="Y24" s="64">
        <v>35</v>
      </c>
      <c r="Z24" s="62">
        <v>21</v>
      </c>
      <c r="AA24" s="62">
        <v>167</v>
      </c>
      <c r="AB24" s="69"/>
      <c r="AC24" s="72" t="s">
        <v>50</v>
      </c>
    </row>
    <row r="25" spans="1:29" s="60" customFormat="1" ht="18.75">
      <c r="A25" s="71" t="s">
        <v>51</v>
      </c>
      <c r="E25" s="61">
        <v>34584</v>
      </c>
      <c r="F25" s="62">
        <v>1877</v>
      </c>
      <c r="G25" s="63">
        <v>2234</v>
      </c>
      <c r="H25" s="61">
        <v>2353</v>
      </c>
      <c r="I25" s="62">
        <v>2214</v>
      </c>
      <c r="J25" s="63">
        <v>2369</v>
      </c>
      <c r="K25" s="64">
        <v>2445</v>
      </c>
      <c r="L25" s="62">
        <v>2617</v>
      </c>
      <c r="M25" s="64">
        <v>2545</v>
      </c>
      <c r="N25" s="61">
        <v>2608</v>
      </c>
      <c r="O25" s="62">
        <v>2591</v>
      </c>
      <c r="P25" s="63">
        <v>2637</v>
      </c>
      <c r="Q25" s="62">
        <v>2247</v>
      </c>
      <c r="R25" s="64">
        <v>1647</v>
      </c>
      <c r="S25" s="62">
        <v>1426</v>
      </c>
      <c r="T25" s="64">
        <v>899</v>
      </c>
      <c r="U25" s="62">
        <v>684</v>
      </c>
      <c r="V25" s="61">
        <v>809</v>
      </c>
      <c r="W25" s="65"/>
      <c r="X25" s="63" t="s">
        <v>47</v>
      </c>
      <c r="Y25" s="64">
        <v>94</v>
      </c>
      <c r="Z25" s="62">
        <v>27</v>
      </c>
      <c r="AA25" s="62">
        <v>261</v>
      </c>
      <c r="AB25" s="69"/>
      <c r="AC25" s="72" t="s">
        <v>52</v>
      </c>
    </row>
    <row r="26" spans="1:29" s="60" customFormat="1" ht="18.75">
      <c r="A26" s="71" t="s">
        <v>53</v>
      </c>
      <c r="E26" s="61">
        <v>40050</v>
      </c>
      <c r="F26" s="62">
        <v>1605</v>
      </c>
      <c r="G26" s="63">
        <v>1882</v>
      </c>
      <c r="H26" s="61">
        <v>1975</v>
      </c>
      <c r="I26" s="62">
        <v>2002</v>
      </c>
      <c r="J26" s="63">
        <v>2512</v>
      </c>
      <c r="K26" s="64">
        <v>2660</v>
      </c>
      <c r="L26" s="62">
        <v>2615</v>
      </c>
      <c r="M26" s="64">
        <v>2784</v>
      </c>
      <c r="N26" s="61">
        <v>2826</v>
      </c>
      <c r="O26" s="62">
        <v>3128</v>
      </c>
      <c r="P26" s="63">
        <v>3302</v>
      </c>
      <c r="Q26" s="62">
        <v>3107</v>
      </c>
      <c r="R26" s="64">
        <v>2213</v>
      </c>
      <c r="S26" s="62">
        <v>2077</v>
      </c>
      <c r="T26" s="64">
        <v>1595</v>
      </c>
      <c r="U26" s="62">
        <v>1372</v>
      </c>
      <c r="V26" s="61">
        <v>2059</v>
      </c>
      <c r="W26" s="65"/>
      <c r="X26" s="63" t="s">
        <v>47</v>
      </c>
      <c r="Y26" s="64">
        <v>59</v>
      </c>
      <c r="Z26" s="62">
        <v>20</v>
      </c>
      <c r="AA26" s="62">
        <v>257</v>
      </c>
      <c r="AB26" s="73"/>
      <c r="AC26" s="72" t="s">
        <v>54</v>
      </c>
    </row>
    <row r="27" spans="1:29" s="60" customFormat="1" ht="18.75">
      <c r="A27" s="71" t="s">
        <v>55</v>
      </c>
      <c r="E27" s="61">
        <v>32879</v>
      </c>
      <c r="F27" s="62">
        <v>1299</v>
      </c>
      <c r="G27" s="63">
        <v>1513</v>
      </c>
      <c r="H27" s="61">
        <v>1579</v>
      </c>
      <c r="I27" s="62">
        <v>1593</v>
      </c>
      <c r="J27" s="63">
        <v>1946</v>
      </c>
      <c r="K27" s="64">
        <v>2009</v>
      </c>
      <c r="L27" s="62">
        <v>2243</v>
      </c>
      <c r="M27" s="64">
        <v>2379</v>
      </c>
      <c r="N27" s="61">
        <v>2430</v>
      </c>
      <c r="O27" s="62">
        <v>2477</v>
      </c>
      <c r="P27" s="63">
        <v>2916</v>
      </c>
      <c r="Q27" s="62">
        <v>2768</v>
      </c>
      <c r="R27" s="64">
        <v>2047</v>
      </c>
      <c r="S27" s="62">
        <v>1778</v>
      </c>
      <c r="T27" s="64">
        <v>1268</v>
      </c>
      <c r="U27" s="62">
        <v>1069</v>
      </c>
      <c r="V27" s="61">
        <v>1431</v>
      </c>
      <c r="W27" s="65"/>
      <c r="X27" s="63" t="s">
        <v>47</v>
      </c>
      <c r="Y27" s="64">
        <v>46</v>
      </c>
      <c r="Z27" s="62">
        <v>20</v>
      </c>
      <c r="AA27" s="62">
        <v>68</v>
      </c>
      <c r="AB27" s="73"/>
      <c r="AC27" s="72" t="s">
        <v>56</v>
      </c>
    </row>
    <row r="28" spans="1:29" s="60" customFormat="1" ht="18.75">
      <c r="A28" s="71" t="s">
        <v>57</v>
      </c>
      <c r="E28" s="61">
        <v>23771</v>
      </c>
      <c r="F28" s="62">
        <v>1134</v>
      </c>
      <c r="G28" s="63">
        <v>1258</v>
      </c>
      <c r="H28" s="61">
        <v>1318</v>
      </c>
      <c r="I28" s="62">
        <v>1275</v>
      </c>
      <c r="J28" s="63">
        <v>1581</v>
      </c>
      <c r="K28" s="64">
        <v>1579</v>
      </c>
      <c r="L28" s="62">
        <v>1578</v>
      </c>
      <c r="M28" s="64">
        <v>1722</v>
      </c>
      <c r="N28" s="61">
        <v>1772</v>
      </c>
      <c r="O28" s="62">
        <v>1880</v>
      </c>
      <c r="P28" s="63">
        <v>1996</v>
      </c>
      <c r="Q28" s="62">
        <v>1802</v>
      </c>
      <c r="R28" s="64">
        <v>1392</v>
      </c>
      <c r="S28" s="62">
        <v>1148</v>
      </c>
      <c r="T28" s="64">
        <v>711</v>
      </c>
      <c r="U28" s="62">
        <v>653</v>
      </c>
      <c r="V28" s="61">
        <v>706</v>
      </c>
      <c r="W28" s="65"/>
      <c r="X28" s="63" t="s">
        <v>47</v>
      </c>
      <c r="Y28" s="64">
        <v>31</v>
      </c>
      <c r="Z28" s="62">
        <v>39</v>
      </c>
      <c r="AA28" s="62">
        <v>196</v>
      </c>
      <c r="AB28" s="78"/>
      <c r="AC28" s="72" t="s">
        <v>58</v>
      </c>
    </row>
    <row r="29" spans="1:29" s="60" customFormat="1" ht="18.75">
      <c r="A29" s="71" t="s">
        <v>59</v>
      </c>
      <c r="E29" s="61">
        <v>65550</v>
      </c>
      <c r="F29" s="62">
        <v>3236</v>
      </c>
      <c r="G29" s="63">
        <v>3737</v>
      </c>
      <c r="H29" s="61">
        <v>3898</v>
      </c>
      <c r="I29" s="62">
        <v>3655</v>
      </c>
      <c r="J29" s="63">
        <v>4556</v>
      </c>
      <c r="K29" s="64">
        <v>4673</v>
      </c>
      <c r="L29" s="62">
        <v>4659</v>
      </c>
      <c r="M29" s="64">
        <v>4814</v>
      </c>
      <c r="N29" s="61">
        <v>4925</v>
      </c>
      <c r="O29" s="62">
        <v>4994</v>
      </c>
      <c r="P29" s="63">
        <v>4980</v>
      </c>
      <c r="Q29" s="62">
        <v>4559</v>
      </c>
      <c r="R29" s="64">
        <v>3188</v>
      </c>
      <c r="S29" s="62">
        <v>2929</v>
      </c>
      <c r="T29" s="64">
        <v>1975</v>
      </c>
      <c r="U29" s="62">
        <v>1596</v>
      </c>
      <c r="V29" s="61">
        <v>2245</v>
      </c>
      <c r="W29" s="65"/>
      <c r="X29" s="63" t="s">
        <v>47</v>
      </c>
      <c r="Y29" s="64">
        <v>162</v>
      </c>
      <c r="Z29" s="62">
        <v>145</v>
      </c>
      <c r="AA29" s="62">
        <v>624</v>
      </c>
      <c r="AB29" s="73"/>
      <c r="AC29" s="72" t="s">
        <v>60</v>
      </c>
    </row>
    <row r="30" spans="1:29" s="60" customFormat="1" ht="18.75">
      <c r="A30" s="71" t="s">
        <v>61</v>
      </c>
      <c r="E30" s="61">
        <v>28400</v>
      </c>
      <c r="F30" s="62">
        <v>1140</v>
      </c>
      <c r="G30" s="63">
        <v>1310</v>
      </c>
      <c r="H30" s="61">
        <v>1349</v>
      </c>
      <c r="I30" s="62">
        <v>1331</v>
      </c>
      <c r="J30" s="63">
        <v>1646</v>
      </c>
      <c r="K30" s="64">
        <v>1754</v>
      </c>
      <c r="L30" s="62">
        <v>1936</v>
      </c>
      <c r="M30" s="64">
        <v>1991</v>
      </c>
      <c r="N30" s="61">
        <v>2057</v>
      </c>
      <c r="O30" s="62">
        <v>2141</v>
      </c>
      <c r="P30" s="63">
        <v>2367</v>
      </c>
      <c r="Q30" s="62">
        <v>2376</v>
      </c>
      <c r="R30" s="64">
        <v>1804</v>
      </c>
      <c r="S30" s="62">
        <v>1647</v>
      </c>
      <c r="T30" s="64">
        <v>1072</v>
      </c>
      <c r="U30" s="62">
        <v>845</v>
      </c>
      <c r="V30" s="61">
        <v>1104</v>
      </c>
      <c r="W30" s="65"/>
      <c r="X30" s="63" t="s">
        <v>47</v>
      </c>
      <c r="Y30" s="64">
        <v>28</v>
      </c>
      <c r="Z30" s="62">
        <v>50</v>
      </c>
      <c r="AA30" s="62">
        <v>452</v>
      </c>
      <c r="AB30" s="73"/>
      <c r="AC30" s="70" t="s">
        <v>62</v>
      </c>
    </row>
    <row r="31" spans="1:29" s="60" customFormat="1" ht="18.75">
      <c r="A31" s="71" t="s">
        <v>63</v>
      </c>
      <c r="E31" s="61">
        <v>63512</v>
      </c>
      <c r="F31" s="62">
        <v>3056</v>
      </c>
      <c r="G31" s="63">
        <v>3402</v>
      </c>
      <c r="H31" s="61">
        <v>3713</v>
      </c>
      <c r="I31" s="62">
        <v>3544</v>
      </c>
      <c r="J31" s="63">
        <v>4259</v>
      </c>
      <c r="K31" s="64">
        <v>4228</v>
      </c>
      <c r="L31" s="62">
        <v>4619</v>
      </c>
      <c r="M31" s="64">
        <v>4674</v>
      </c>
      <c r="N31" s="61">
        <v>4767</v>
      </c>
      <c r="O31" s="62">
        <v>4678</v>
      </c>
      <c r="P31" s="63">
        <v>5020</v>
      </c>
      <c r="Q31" s="62">
        <v>4551</v>
      </c>
      <c r="R31" s="64">
        <v>3334</v>
      </c>
      <c r="S31" s="62">
        <v>2914</v>
      </c>
      <c r="T31" s="64">
        <v>2076</v>
      </c>
      <c r="U31" s="62">
        <v>1679</v>
      </c>
      <c r="V31" s="61">
        <v>2262</v>
      </c>
      <c r="W31" s="65"/>
      <c r="X31" s="63" t="s">
        <v>47</v>
      </c>
      <c r="Y31" s="64">
        <v>77</v>
      </c>
      <c r="Z31" s="62">
        <v>57</v>
      </c>
      <c r="AA31" s="62">
        <v>602</v>
      </c>
      <c r="AB31" s="73"/>
      <c r="AC31" s="70" t="s">
        <v>64</v>
      </c>
    </row>
    <row r="32" spans="1:29" s="60" customFormat="1" ht="18.75">
      <c r="A32" s="71" t="s">
        <v>65</v>
      </c>
      <c r="E32" s="61">
        <v>25185</v>
      </c>
      <c r="F32" s="62">
        <v>1139</v>
      </c>
      <c r="G32" s="63">
        <v>1319</v>
      </c>
      <c r="H32" s="61">
        <v>1308</v>
      </c>
      <c r="I32" s="62">
        <v>1383</v>
      </c>
      <c r="J32" s="63">
        <v>1641</v>
      </c>
      <c r="K32" s="64">
        <v>1645</v>
      </c>
      <c r="L32" s="62">
        <v>1765</v>
      </c>
      <c r="M32" s="64">
        <v>1779</v>
      </c>
      <c r="N32" s="61">
        <v>1897</v>
      </c>
      <c r="O32" s="62">
        <v>1959</v>
      </c>
      <c r="P32" s="63">
        <v>2190</v>
      </c>
      <c r="Q32" s="62">
        <v>1951</v>
      </c>
      <c r="R32" s="64">
        <v>1399</v>
      </c>
      <c r="S32" s="62">
        <v>1296</v>
      </c>
      <c r="T32" s="64">
        <v>805</v>
      </c>
      <c r="U32" s="62">
        <v>653</v>
      </c>
      <c r="V32" s="61">
        <v>817</v>
      </c>
      <c r="W32" s="65"/>
      <c r="X32" s="63" t="s">
        <v>47</v>
      </c>
      <c r="Y32" s="64">
        <v>17</v>
      </c>
      <c r="Z32" s="62">
        <v>5</v>
      </c>
      <c r="AA32" s="62">
        <v>217</v>
      </c>
      <c r="AB32" s="73"/>
      <c r="AC32" s="70" t="s">
        <v>66</v>
      </c>
    </row>
    <row r="33" spans="1:29" s="60" customFormat="1" ht="18.75">
      <c r="E33" s="79"/>
      <c r="F33" s="80"/>
      <c r="G33" s="81"/>
      <c r="H33" s="79"/>
      <c r="I33" s="80"/>
      <c r="J33" s="81"/>
      <c r="K33" s="82"/>
      <c r="L33" s="80"/>
      <c r="M33" s="82"/>
      <c r="N33" s="79"/>
      <c r="O33" s="80"/>
      <c r="P33" s="81"/>
      <c r="Q33" s="83"/>
      <c r="R33" s="84"/>
      <c r="S33" s="83"/>
      <c r="T33" s="84"/>
      <c r="U33" s="83"/>
      <c r="V33" s="85"/>
      <c r="W33" s="86"/>
      <c r="X33" s="84"/>
      <c r="Y33" s="83"/>
      <c r="Z33" s="83"/>
      <c r="AA33" s="83"/>
      <c r="AB33" s="73"/>
      <c r="AC33" s="69"/>
    </row>
    <row r="34" spans="1:29" s="16" customFormat="1" ht="15">
      <c r="A34" s="87"/>
      <c r="B34" s="87"/>
      <c r="C34" s="87"/>
      <c r="D34" s="87"/>
      <c r="E34" s="88"/>
      <c r="F34" s="89"/>
      <c r="G34" s="90"/>
      <c r="H34" s="88"/>
      <c r="I34" s="89"/>
      <c r="J34" s="90"/>
      <c r="K34" s="91"/>
      <c r="L34" s="89"/>
      <c r="M34" s="91"/>
      <c r="N34" s="88"/>
      <c r="O34" s="89"/>
      <c r="P34" s="90"/>
      <c r="Q34" s="89"/>
      <c r="R34" s="91"/>
      <c r="S34" s="89"/>
      <c r="T34" s="91"/>
      <c r="U34" s="89"/>
      <c r="V34" s="88"/>
      <c r="W34" s="90"/>
      <c r="X34" s="91"/>
      <c r="Y34" s="89"/>
      <c r="Z34" s="89"/>
      <c r="AA34" s="89"/>
      <c r="AB34" s="92"/>
      <c r="AC34" s="92"/>
    </row>
    <row r="35" spans="1:29" s="16" customFormat="1" ht="15">
      <c r="AB35" s="19"/>
      <c r="AC35" s="19"/>
    </row>
    <row r="36" spans="1:29" s="93" customFormat="1" ht="18.75">
      <c r="A36" s="93" t="s">
        <v>69</v>
      </c>
      <c r="R36" s="93" t="s">
        <v>70</v>
      </c>
    </row>
    <row r="37" spans="1:29" s="93" customFormat="1" ht="18.75">
      <c r="A37" s="93" t="s">
        <v>71</v>
      </c>
      <c r="R37" s="93" t="s">
        <v>72</v>
      </c>
    </row>
    <row r="38" spans="1:29" s="16" customFormat="1" ht="15"/>
  </sheetData>
  <mergeCells count="9">
    <mergeCell ref="A9:D9"/>
    <mergeCell ref="AB9:AC9"/>
    <mergeCell ref="A4:D8"/>
    <mergeCell ref="F4:AA4"/>
    <mergeCell ref="AB4:AC8"/>
    <mergeCell ref="V5:W5"/>
    <mergeCell ref="V6:W6"/>
    <mergeCell ref="V7:W7"/>
    <mergeCell ref="V8:W8"/>
  </mergeCells>
  <pageMargins left="0.19685039370078741" right="0.15748031496062992" top="0.78740157480314965" bottom="1.1811023622047243" header="0.55118110236220474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2018-10-31T02:43:21Z</dcterms:created>
  <dcterms:modified xsi:type="dcterms:W3CDTF">2018-10-31T02:44:32Z</dcterms:modified>
</cp:coreProperties>
</file>