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.สาขาประชากร_12tab\"/>
    </mc:Choice>
  </mc:AlternateContent>
  <bookViews>
    <workbookView xWindow="0" yWindow="0" windowWidth="20130" windowHeight="7695"/>
  </bookViews>
  <sheets>
    <sheet name="tab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I9" i="1"/>
  <c r="M9" i="1" s="1"/>
  <c r="H9" i="1"/>
  <c r="L9" i="1" s="1"/>
  <c r="G9" i="1"/>
  <c r="F9" i="1"/>
  <c r="J9" i="1" s="1"/>
  <c r="E9" i="1"/>
  <c r="K9" i="1" l="1"/>
</calcChain>
</file>

<file path=xl/sharedStrings.xml><?xml version="1.0" encoding="utf-8"?>
<sst xmlns="http://schemas.openxmlformats.org/spreadsheetml/2006/main" count="47" uniqueCount="47">
  <si>
    <t>ตาราง</t>
  </si>
  <si>
    <t>ประชากรจากการทะเบียน อัตราการเปลี่ยนแปลง และความหนาแน่นของประชากร เป็นรายอำเภอ พ.ศ. 2556 - 2560</t>
  </si>
  <si>
    <t>Table</t>
  </si>
  <si>
    <t>Population from Registration Record, Percentage Change and Density by District: 2013 - 2017</t>
  </si>
  <si>
    <t>อำเภอ</t>
  </si>
  <si>
    <t>ประชากร</t>
  </si>
  <si>
    <t>อัตราการเปลี่ยนแปลง</t>
  </si>
  <si>
    <t>ความหนาแน่น</t>
  </si>
  <si>
    <t>District</t>
  </si>
  <si>
    <t xml:space="preserve">Population </t>
  </si>
  <si>
    <t>Percentage  change (%)</t>
  </si>
  <si>
    <t>ของประชากร</t>
  </si>
  <si>
    <t>(ต่อ ตร. กม.)</t>
  </si>
  <si>
    <t>Population density</t>
  </si>
  <si>
    <t>(per sq. km.)</t>
  </si>
  <si>
    <t>รวมยอด</t>
  </si>
  <si>
    <t>Total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</si>
  <si>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</si>
  <si>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</si>
  <si>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</si>
  <si>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</si>
  <si>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</si>
  <si>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</si>
  <si>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</si>
  <si>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</si>
  <si>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</si>
  <si>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</si>
  <si>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</si>
  <si>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</si>
  <si>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</si>
  <si>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</si>
  <si>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</si>
  <si>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</si>
  <si>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</si>
  <si>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</si>
  <si>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</si>
  <si>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</si>
  <si>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</si>
  <si>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</si>
  <si>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</si>
  <si>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</si>
  <si>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</si>
  <si>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</si>
  <si>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</si>
  <si>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</si>
  <si>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 : กรมการปกครอง  กระทรวงมหาดไทย</t>
  </si>
  <si>
    <t>Source :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</si>
</sst>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2" fillId="0" borderId="3" xfId="0" applyFont="1" applyBorder="1" applyAlignment="1"/>
    <xf numFmtId="0" fontId="2" fillId="0" borderId="1" xfId="0" applyFont="1" applyBorder="1" applyAlignment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/>
    <xf numFmtId="3" fontId="3" fillId="0" borderId="9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/>
    <xf numFmtId="0" fontId="3" fillId="0" borderId="11" xfId="0" applyFont="1" applyBorder="1"/>
    <xf numFmtId="0" fontId="2" fillId="0" borderId="6" xfId="0" applyFont="1" applyBorder="1"/>
    <xf numFmtId="3" fontId="2" fillId="0" borderId="6" xfId="0" applyNumberFormat="1" applyFont="1" applyBorder="1"/>
    <xf numFmtId="0" fontId="2" fillId="0" borderId="1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topLeftCell="A10" zoomScale="70" zoomScaleNormal="70" workbookViewId="0">
      <selection activeCell="D1" sqref="D1"/>
    </sheetView>
  </sheetViews>
  <sheetFormatPr defaultColWidth="11.375" defaultRowHeight="24" x14ac:dyDescent="0.55000000000000004"/>
  <cols>
    <col min="1" max="1" width="1.125" style="5" customWidth="1"/>
    <col min="2" max="2" width="7.125" style="5" customWidth="1"/>
    <col min="3" max="3" width="5.875" style="5" customWidth="1"/>
    <col min="4" max="4" width="7.625" style="5" customWidth="1"/>
    <col min="5" max="13" width="9.625" style="5" customWidth="1"/>
    <col min="14" max="14" width="15.875" style="5" customWidth="1"/>
    <col min="15" max="15" width="27.25" style="5" customWidth="1"/>
    <col min="16" max="16" width="11.25" style="5" customWidth="1"/>
    <col min="17" max="16384" width="11.375" style="5"/>
  </cols>
  <sheetData>
    <row r="1" spans="1:24" s="1" customFormat="1" x14ac:dyDescent="0.55000000000000004">
      <c r="B1" s="1" t="s">
        <v>0</v>
      </c>
      <c r="C1" s="2">
        <v>1.1000000000000001</v>
      </c>
      <c r="D1" s="1" t="s">
        <v>1</v>
      </c>
      <c r="O1" s="3"/>
    </row>
    <row r="2" spans="1:24" s="1" customFormat="1" x14ac:dyDescent="0.55000000000000004">
      <c r="B2" s="1" t="s">
        <v>2</v>
      </c>
      <c r="C2" s="2">
        <v>1.1000000000000001</v>
      </c>
      <c r="D2" s="1" t="s">
        <v>3</v>
      </c>
      <c r="O2" s="3"/>
      <c r="P2" s="3"/>
    </row>
    <row r="3" spans="1:24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4" x14ac:dyDescent="0.55000000000000004">
      <c r="A4" s="42" t="s">
        <v>4</v>
      </c>
      <c r="B4" s="42"/>
      <c r="C4" s="42"/>
      <c r="D4" s="43"/>
      <c r="E4" s="48" t="s">
        <v>5</v>
      </c>
      <c r="F4" s="49"/>
      <c r="G4" s="49"/>
      <c r="H4" s="49"/>
      <c r="I4" s="50"/>
      <c r="J4" s="6"/>
      <c r="K4" s="7" t="s">
        <v>6</v>
      </c>
      <c r="L4" s="7"/>
      <c r="M4" s="7"/>
      <c r="N4" s="8" t="s">
        <v>7</v>
      </c>
      <c r="O4" s="48" t="s">
        <v>8</v>
      </c>
      <c r="P4" s="9"/>
    </row>
    <row r="5" spans="1:24" x14ac:dyDescent="0.55000000000000004">
      <c r="A5" s="44"/>
      <c r="B5" s="44"/>
      <c r="C5" s="44"/>
      <c r="D5" s="45"/>
      <c r="E5" s="52" t="s">
        <v>9</v>
      </c>
      <c r="F5" s="53"/>
      <c r="G5" s="53"/>
      <c r="H5" s="53"/>
      <c r="I5" s="54"/>
      <c r="J5" s="10"/>
      <c r="K5" s="11" t="s">
        <v>10</v>
      </c>
      <c r="L5" s="11"/>
      <c r="M5" s="11"/>
      <c r="N5" s="12" t="s">
        <v>11</v>
      </c>
      <c r="O5" s="51"/>
      <c r="P5" s="9"/>
    </row>
    <row r="6" spans="1:24" x14ac:dyDescent="0.55000000000000004">
      <c r="A6" s="44"/>
      <c r="B6" s="44"/>
      <c r="C6" s="44"/>
      <c r="D6" s="45"/>
      <c r="E6" s="13"/>
      <c r="F6" s="13"/>
      <c r="G6" s="13"/>
      <c r="H6" s="13"/>
      <c r="I6" s="14"/>
      <c r="J6" s="13"/>
      <c r="K6" s="13"/>
      <c r="L6" s="13"/>
      <c r="M6" s="15"/>
      <c r="N6" s="12" t="s">
        <v>12</v>
      </c>
      <c r="O6" s="51"/>
      <c r="P6" s="4"/>
    </row>
    <row r="7" spans="1:24" x14ac:dyDescent="0.55000000000000004">
      <c r="A7" s="44"/>
      <c r="B7" s="44"/>
      <c r="C7" s="44"/>
      <c r="D7" s="45"/>
      <c r="E7" s="16">
        <v>2556</v>
      </c>
      <c r="F7" s="17">
        <v>2557</v>
      </c>
      <c r="G7" s="16">
        <v>2558</v>
      </c>
      <c r="H7" s="18">
        <v>2559</v>
      </c>
      <c r="I7" s="18">
        <v>2560</v>
      </c>
      <c r="J7" s="18">
        <v>2557</v>
      </c>
      <c r="K7" s="16">
        <v>2558</v>
      </c>
      <c r="L7" s="16">
        <v>2559</v>
      </c>
      <c r="M7" s="16">
        <v>2560</v>
      </c>
      <c r="N7" s="12" t="s">
        <v>13</v>
      </c>
      <c r="O7" s="51"/>
      <c r="P7" s="4"/>
    </row>
    <row r="8" spans="1:24" x14ac:dyDescent="0.55000000000000004">
      <c r="A8" s="46"/>
      <c r="B8" s="46"/>
      <c r="C8" s="46"/>
      <c r="D8" s="47"/>
      <c r="E8" s="19">
        <v>2013</v>
      </c>
      <c r="F8" s="19">
        <v>2014</v>
      </c>
      <c r="G8" s="19">
        <v>2015</v>
      </c>
      <c r="H8" s="19">
        <v>2016</v>
      </c>
      <c r="I8" s="19">
        <v>2017</v>
      </c>
      <c r="J8" s="19">
        <v>2014</v>
      </c>
      <c r="K8" s="19">
        <v>2015</v>
      </c>
      <c r="L8" s="20">
        <v>2016</v>
      </c>
      <c r="M8" s="16">
        <v>2017</v>
      </c>
      <c r="N8" s="12" t="s">
        <v>14</v>
      </c>
      <c r="O8" s="52"/>
      <c r="P8" s="4"/>
    </row>
    <row r="9" spans="1:24" s="1" customFormat="1" x14ac:dyDescent="0.55000000000000004">
      <c r="A9" s="55" t="s">
        <v>15</v>
      </c>
      <c r="B9" s="55"/>
      <c r="C9" s="55"/>
      <c r="D9" s="56"/>
      <c r="E9" s="21">
        <f>SUM(E10:E23)</f>
        <v>632205</v>
      </c>
      <c r="F9" s="21">
        <f>SUM(F10:F23)</f>
        <v>634513</v>
      </c>
      <c r="G9" s="21">
        <f>SUM(G10:G23)</f>
        <v>638819</v>
      </c>
      <c r="H9" s="21">
        <f>SUM(H10:H23)</f>
        <v>639801</v>
      </c>
      <c r="I9" s="21">
        <f t="shared" ref="I9" si="0">SUM(I10:I23)</f>
        <v>641666</v>
      </c>
      <c r="J9" s="22">
        <f t="shared" ref="J9:M23" si="1">((F9-E9)/E9)*100</f>
        <v>0.36507145625232323</v>
      </c>
      <c r="K9" s="23">
        <f t="shared" si="1"/>
        <v>0.67863069787380248</v>
      </c>
      <c r="L9" s="24">
        <f t="shared" si="1"/>
        <v>0.15372116358467736</v>
      </c>
      <c r="M9" s="24">
        <f t="shared" si="1"/>
        <v>0.29149688731339901</v>
      </c>
      <c r="N9" s="23">
        <v>56.1652334451271</v>
      </c>
      <c r="O9" s="25" t="s">
        <v>16</v>
      </c>
      <c r="P9" s="3"/>
    </row>
    <row r="10" spans="1:24" x14ac:dyDescent="0.55000000000000004">
      <c r="A10" s="26" t="s">
        <v>17</v>
      </c>
      <c r="B10" s="27"/>
      <c r="C10" s="26"/>
      <c r="D10" s="27"/>
      <c r="E10" s="28">
        <v>122916</v>
      </c>
      <c r="F10" s="28">
        <v>123282</v>
      </c>
      <c r="G10" s="28">
        <v>123511</v>
      </c>
      <c r="H10" s="29">
        <v>123633</v>
      </c>
      <c r="I10" s="28">
        <v>123913</v>
      </c>
      <c r="J10" s="30">
        <f t="shared" si="1"/>
        <v>0.29776432685736604</v>
      </c>
      <c r="K10" s="30">
        <f t="shared" si="1"/>
        <v>0.18575298908194221</v>
      </c>
      <c r="L10" s="31">
        <f t="shared" si="1"/>
        <v>9.8776627183003937E-2</v>
      </c>
      <c r="M10" s="32">
        <f t="shared" si="1"/>
        <v>0.22647674973510309</v>
      </c>
      <c r="N10" s="33">
        <v>83.697176344080219</v>
      </c>
      <c r="O10" s="34" t="s">
        <v>18</v>
      </c>
      <c r="P10" s="4"/>
    </row>
    <row r="11" spans="1:24" x14ac:dyDescent="0.55000000000000004">
      <c r="A11" s="26" t="s">
        <v>19</v>
      </c>
      <c r="B11" s="27"/>
      <c r="C11" s="26"/>
      <c r="D11" s="27"/>
      <c r="E11" s="28">
        <v>26087</v>
      </c>
      <c r="F11" s="28">
        <v>26160</v>
      </c>
      <c r="G11" s="28">
        <v>26402</v>
      </c>
      <c r="H11" s="29">
        <v>26406</v>
      </c>
      <c r="I11" s="28">
        <v>26433</v>
      </c>
      <c r="J11" s="30">
        <f t="shared" si="1"/>
        <v>0.27983286694522175</v>
      </c>
      <c r="K11" s="30">
        <f t="shared" si="1"/>
        <v>0.92507645259938842</v>
      </c>
      <c r="L11" s="31">
        <f t="shared" si="1"/>
        <v>1.5150367396409362E-2</v>
      </c>
      <c r="M11" s="32">
        <f t="shared" si="1"/>
        <v>0.10224948875255625</v>
      </c>
      <c r="N11" s="33">
        <v>44.801694915254238</v>
      </c>
      <c r="O11" s="34" t="s">
        <v>20</v>
      </c>
      <c r="P11" s="17"/>
    </row>
    <row r="12" spans="1:24" x14ac:dyDescent="0.55000000000000004">
      <c r="A12" s="26" t="s">
        <v>21</v>
      </c>
      <c r="B12" s="27"/>
      <c r="C12" s="26"/>
      <c r="D12" s="27"/>
      <c r="E12" s="28">
        <v>60283</v>
      </c>
      <c r="F12" s="28">
        <v>60251</v>
      </c>
      <c r="G12" s="28">
        <v>61145</v>
      </c>
      <c r="H12" s="29">
        <v>61147</v>
      </c>
      <c r="I12" s="28">
        <v>61176</v>
      </c>
      <c r="J12" s="30">
        <f t="shared" si="1"/>
        <v>-5.3082958711411179E-2</v>
      </c>
      <c r="K12" s="30">
        <f t="shared" si="1"/>
        <v>1.4837928001195</v>
      </c>
      <c r="L12" s="31">
        <f t="shared" si="1"/>
        <v>3.2709134025676674E-3</v>
      </c>
      <c r="M12" s="32">
        <f t="shared" si="1"/>
        <v>4.7426693051171767E-2</v>
      </c>
      <c r="N12" s="33">
        <v>70.560553633217992</v>
      </c>
      <c r="O12" s="34" t="s">
        <v>22</v>
      </c>
      <c r="P12" s="17"/>
    </row>
    <row r="13" spans="1:24" x14ac:dyDescent="0.55000000000000004">
      <c r="A13" s="26" t="s">
        <v>23</v>
      </c>
      <c r="B13" s="27"/>
      <c r="C13" s="26"/>
      <c r="D13" s="27"/>
      <c r="E13" s="28">
        <v>40647</v>
      </c>
      <c r="F13" s="28">
        <v>40851</v>
      </c>
      <c r="G13" s="28">
        <v>41513</v>
      </c>
      <c r="H13" s="29">
        <v>41658</v>
      </c>
      <c r="I13" s="28">
        <v>41969</v>
      </c>
      <c r="J13" s="30">
        <f t="shared" si="1"/>
        <v>0.50188205771643657</v>
      </c>
      <c r="K13" s="30">
        <f t="shared" si="1"/>
        <v>1.6205233654010918</v>
      </c>
      <c r="L13" s="31">
        <f t="shared" si="1"/>
        <v>0.3492881747886204</v>
      </c>
      <c r="M13" s="32">
        <f t="shared" si="1"/>
        <v>0.74655528349896771</v>
      </c>
      <c r="N13" s="33">
        <v>43.877679038159961</v>
      </c>
      <c r="O13" s="34" t="s">
        <v>24</v>
      </c>
      <c r="P13" s="4"/>
    </row>
    <row r="14" spans="1:24" x14ac:dyDescent="0.55000000000000004">
      <c r="A14" s="26" t="s">
        <v>25</v>
      </c>
      <c r="B14" s="27"/>
      <c r="C14" s="26"/>
      <c r="D14" s="27"/>
      <c r="E14" s="28">
        <v>51086</v>
      </c>
      <c r="F14" s="28">
        <v>51322</v>
      </c>
      <c r="G14" s="28">
        <v>51564</v>
      </c>
      <c r="H14" s="29">
        <v>51739</v>
      </c>
      <c r="I14" s="28">
        <v>51991</v>
      </c>
      <c r="J14" s="30">
        <f t="shared" si="1"/>
        <v>0.46196609638648556</v>
      </c>
      <c r="K14" s="30">
        <f t="shared" si="1"/>
        <v>0.4715326760453607</v>
      </c>
      <c r="L14" s="31">
        <f t="shared" si="1"/>
        <v>0.33938406640291674</v>
      </c>
      <c r="M14" s="32">
        <f t="shared" si="1"/>
        <v>0.48706005141189429</v>
      </c>
      <c r="N14" s="33">
        <v>30.019111626913325</v>
      </c>
      <c r="O14" s="34" t="s">
        <v>26</v>
      </c>
      <c r="P14" s="4"/>
    </row>
    <row r="15" spans="1:24" x14ac:dyDescent="0.55000000000000004">
      <c r="A15" s="26" t="s">
        <v>27</v>
      </c>
      <c r="B15" s="27"/>
      <c r="C15" s="26"/>
      <c r="D15" s="27"/>
      <c r="E15" s="28">
        <v>11398</v>
      </c>
      <c r="F15" s="28">
        <v>11451</v>
      </c>
      <c r="G15" s="28">
        <v>11557</v>
      </c>
      <c r="H15" s="29">
        <v>11575</v>
      </c>
      <c r="I15" s="28">
        <v>11606</v>
      </c>
      <c r="J15" s="30">
        <f t="shared" si="1"/>
        <v>0.46499385857167919</v>
      </c>
      <c r="K15" s="30">
        <f t="shared" si="1"/>
        <v>0.92568334643262606</v>
      </c>
      <c r="L15" s="31">
        <f t="shared" si="1"/>
        <v>0.15574976204897464</v>
      </c>
      <c r="M15" s="32">
        <f t="shared" si="1"/>
        <v>0.26781857451403884</v>
      </c>
      <c r="N15" s="33">
        <v>18.495617529880477</v>
      </c>
      <c r="O15" s="34" t="s">
        <v>28</v>
      </c>
      <c r="P15" s="4"/>
      <c r="X15" s="35"/>
    </row>
    <row r="16" spans="1:24" x14ac:dyDescent="0.55000000000000004">
      <c r="A16" s="26" t="s">
        <v>29</v>
      </c>
      <c r="B16" s="27"/>
      <c r="C16" s="26"/>
      <c r="D16" s="27"/>
      <c r="E16" s="28">
        <v>21665</v>
      </c>
      <c r="F16" s="28">
        <v>21844</v>
      </c>
      <c r="G16" s="28">
        <v>22138</v>
      </c>
      <c r="H16" s="29">
        <v>22266</v>
      </c>
      <c r="I16" s="28">
        <v>22428</v>
      </c>
      <c r="J16" s="30">
        <f t="shared" si="1"/>
        <v>0.82621740133856458</v>
      </c>
      <c r="K16" s="30">
        <f t="shared" si="1"/>
        <v>1.3459073429774766</v>
      </c>
      <c r="L16" s="31">
        <f t="shared" si="1"/>
        <v>0.57819134519830162</v>
      </c>
      <c r="M16" s="32">
        <f t="shared" si="1"/>
        <v>0.72756669361358117</v>
      </c>
      <c r="N16" s="33">
        <v>25.485205217944639</v>
      </c>
      <c r="O16" s="34" t="s">
        <v>30</v>
      </c>
      <c r="P16" s="4"/>
    </row>
    <row r="17" spans="1:16" x14ac:dyDescent="0.55000000000000004">
      <c r="A17" s="26" t="s">
        <v>31</v>
      </c>
      <c r="B17" s="27"/>
      <c r="C17" s="26"/>
      <c r="D17" s="27"/>
      <c r="E17" s="28">
        <v>27730</v>
      </c>
      <c r="F17" s="28">
        <v>27760</v>
      </c>
      <c r="G17" s="28">
        <v>28474</v>
      </c>
      <c r="H17" s="29">
        <v>28502</v>
      </c>
      <c r="I17" s="28">
        <v>28445</v>
      </c>
      <c r="J17" s="30">
        <f t="shared" si="1"/>
        <v>0.10818608005769925</v>
      </c>
      <c r="K17" s="30">
        <f t="shared" si="1"/>
        <v>2.5720461095100866</v>
      </c>
      <c r="L17" s="31">
        <f t="shared" si="1"/>
        <v>9.8335323452974646E-2</v>
      </c>
      <c r="M17" s="32">
        <f t="shared" si="1"/>
        <v>-0.19998596589713002</v>
      </c>
      <c r="N17" s="33">
        <v>41.647144948755489</v>
      </c>
      <c r="O17" s="34" t="s">
        <v>32</v>
      </c>
      <c r="P17" s="4"/>
    </row>
    <row r="18" spans="1:16" x14ac:dyDescent="0.55000000000000004">
      <c r="A18" s="26" t="s">
        <v>33</v>
      </c>
      <c r="B18" s="27"/>
      <c r="C18" s="26"/>
      <c r="D18" s="27"/>
      <c r="E18" s="28">
        <v>111143</v>
      </c>
      <c r="F18" s="28">
        <v>111480</v>
      </c>
      <c r="G18" s="28">
        <v>111737</v>
      </c>
      <c r="H18" s="29">
        <v>111769</v>
      </c>
      <c r="I18" s="28">
        <v>112025</v>
      </c>
      <c r="J18" s="30">
        <f t="shared" si="1"/>
        <v>0.30321297787534979</v>
      </c>
      <c r="K18" s="30">
        <f t="shared" si="1"/>
        <v>0.23053462504485112</v>
      </c>
      <c r="L18" s="31">
        <f t="shared" si="1"/>
        <v>2.8638678324995302E-2</v>
      </c>
      <c r="M18" s="32">
        <f t="shared" si="1"/>
        <v>0.22904383147384338</v>
      </c>
      <c r="N18" s="33">
        <v>96.047498606764705</v>
      </c>
      <c r="O18" s="34" t="s">
        <v>34</v>
      </c>
      <c r="P18" s="4"/>
    </row>
    <row r="19" spans="1:16" x14ac:dyDescent="0.55000000000000004">
      <c r="A19" s="26" t="s">
        <v>35</v>
      </c>
      <c r="B19" s="27"/>
      <c r="C19" s="26"/>
      <c r="D19" s="27"/>
      <c r="E19" s="28">
        <v>34199</v>
      </c>
      <c r="F19" s="28">
        <v>34337</v>
      </c>
      <c r="G19" s="28">
        <v>34467</v>
      </c>
      <c r="H19" s="29">
        <v>34593</v>
      </c>
      <c r="I19" s="28">
        <v>34634</v>
      </c>
      <c r="J19" s="30">
        <f t="shared" si="1"/>
        <v>0.40352057077692333</v>
      </c>
      <c r="K19" s="30">
        <f t="shared" si="1"/>
        <v>0.37860034365261963</v>
      </c>
      <c r="L19" s="31">
        <f t="shared" si="1"/>
        <v>0.3655670641483158</v>
      </c>
      <c r="M19" s="32">
        <f t="shared" si="1"/>
        <v>0.11852108808140376</v>
      </c>
      <c r="N19" s="33">
        <v>41.133016627078383</v>
      </c>
      <c r="O19" s="34" t="s">
        <v>36</v>
      </c>
      <c r="P19" s="4"/>
    </row>
    <row r="20" spans="1:16" x14ac:dyDescent="0.55000000000000004">
      <c r="A20" s="26" t="s">
        <v>37</v>
      </c>
      <c r="B20" s="27"/>
      <c r="C20" s="26"/>
      <c r="D20" s="27"/>
      <c r="E20" s="28">
        <v>24357</v>
      </c>
      <c r="F20" s="28">
        <v>24524</v>
      </c>
      <c r="G20" s="28">
        <v>24679</v>
      </c>
      <c r="H20" s="29">
        <v>24743</v>
      </c>
      <c r="I20" s="28">
        <v>24875</v>
      </c>
      <c r="J20" s="30">
        <f t="shared" si="1"/>
        <v>0.68563451985055635</v>
      </c>
      <c r="K20" s="30">
        <f t="shared" si="1"/>
        <v>0.63203392595008967</v>
      </c>
      <c r="L20" s="31">
        <f t="shared" si="1"/>
        <v>0.25932979456217836</v>
      </c>
      <c r="M20" s="32">
        <f t="shared" si="1"/>
        <v>0.53348421775855803</v>
      </c>
      <c r="N20" s="33">
        <v>41.820780094149299</v>
      </c>
      <c r="O20" s="34" t="s">
        <v>38</v>
      </c>
      <c r="P20" s="4"/>
    </row>
    <row r="21" spans="1:16" x14ac:dyDescent="0.55000000000000004">
      <c r="A21" s="26" t="s">
        <v>39</v>
      </c>
      <c r="B21" s="27"/>
      <c r="C21" s="26"/>
      <c r="D21" s="27"/>
      <c r="E21" s="28">
        <v>41530</v>
      </c>
      <c r="F21" s="28">
        <v>41742</v>
      </c>
      <c r="G21" s="28">
        <v>41925</v>
      </c>
      <c r="H21" s="29">
        <v>42088</v>
      </c>
      <c r="I21" s="28">
        <v>42232</v>
      </c>
      <c r="J21" s="30">
        <f t="shared" si="1"/>
        <v>0.51047435588731038</v>
      </c>
      <c r="K21" s="30">
        <f t="shared" si="1"/>
        <v>0.43840735949403475</v>
      </c>
      <c r="L21" s="31">
        <f t="shared" si="1"/>
        <v>0.38878950506857485</v>
      </c>
      <c r="M21" s="32">
        <f t="shared" si="1"/>
        <v>0.34214027751378062</v>
      </c>
      <c r="N21" s="33">
        <v>91.213822894168473</v>
      </c>
      <c r="O21" s="34" t="s">
        <v>40</v>
      </c>
      <c r="P21" s="4"/>
    </row>
    <row r="22" spans="1:16" x14ac:dyDescent="0.55000000000000004">
      <c r="A22" s="26" t="s">
        <v>41</v>
      </c>
      <c r="B22" s="27"/>
      <c r="C22" s="26"/>
      <c r="D22" s="27"/>
      <c r="E22" s="28">
        <v>34539</v>
      </c>
      <c r="F22" s="28">
        <v>34712</v>
      </c>
      <c r="G22" s="28">
        <v>34791</v>
      </c>
      <c r="H22" s="29">
        <v>34710</v>
      </c>
      <c r="I22" s="28">
        <v>34863</v>
      </c>
      <c r="J22" s="30">
        <f t="shared" si="1"/>
        <v>0.50088305972958103</v>
      </c>
      <c r="K22" s="30">
        <f t="shared" si="1"/>
        <v>0.22758700161327494</v>
      </c>
      <c r="L22" s="31">
        <f t="shared" si="1"/>
        <v>-0.23281883245666984</v>
      </c>
      <c r="M22" s="32">
        <f t="shared" si="1"/>
        <v>0.44079515989628354</v>
      </c>
      <c r="N22" s="33">
        <v>145.26249999999999</v>
      </c>
      <c r="O22" s="34" t="s">
        <v>42</v>
      </c>
      <c r="P22" s="4"/>
    </row>
    <row r="23" spans="1:16" x14ac:dyDescent="0.55000000000000004">
      <c r="A23" s="26" t="s">
        <v>43</v>
      </c>
      <c r="B23" s="27"/>
      <c r="C23" s="26"/>
      <c r="D23" s="27"/>
      <c r="E23" s="28">
        <v>24625</v>
      </c>
      <c r="F23" s="28">
        <v>24797</v>
      </c>
      <c r="G23" s="28">
        <v>24916</v>
      </c>
      <c r="H23" s="29">
        <v>24972</v>
      </c>
      <c r="I23" s="28">
        <v>25076</v>
      </c>
      <c r="J23" s="30">
        <f t="shared" si="1"/>
        <v>0.69847715736040605</v>
      </c>
      <c r="K23" s="30">
        <f t="shared" si="1"/>
        <v>0.47989676170504492</v>
      </c>
      <c r="L23" s="31">
        <f t="shared" si="1"/>
        <v>0.22475517739605072</v>
      </c>
      <c r="M23" s="32">
        <f t="shared" si="1"/>
        <v>0.41646644241550534</v>
      </c>
      <c r="N23" s="33">
        <v>83.033112582781456</v>
      </c>
      <c r="O23" s="34" t="s">
        <v>44</v>
      </c>
      <c r="P23" s="4"/>
    </row>
    <row r="24" spans="1:16" x14ac:dyDescent="0.55000000000000004">
      <c r="A24" s="35"/>
      <c r="B24" s="35"/>
      <c r="C24" s="35"/>
      <c r="D24" s="35"/>
      <c r="E24" s="36"/>
      <c r="F24" s="36"/>
      <c r="G24" s="36"/>
      <c r="H24" s="37"/>
      <c r="I24" s="38">
        <f>SUM(I10:I23)</f>
        <v>641666</v>
      </c>
      <c r="J24" s="37"/>
      <c r="K24" s="39"/>
      <c r="L24" s="35"/>
      <c r="M24" s="37"/>
      <c r="N24" s="19"/>
      <c r="O24" s="37"/>
    </row>
    <row r="25" spans="1:16" x14ac:dyDescent="0.55000000000000004">
      <c r="N25" s="40"/>
    </row>
    <row r="26" spans="1:16" x14ac:dyDescent="0.55000000000000004">
      <c r="A26" s="41" t="s">
        <v>45</v>
      </c>
    </row>
    <row r="27" spans="1:16" x14ac:dyDescent="0.55000000000000004">
      <c r="A27" s="41" t="s">
        <v>46</v>
      </c>
    </row>
  </sheetData>
  <mergeCells count="5">
    <mergeCell ref="A4:D8"/>
    <mergeCell ref="E4:I4"/>
    <mergeCell ref="O4:O8"/>
    <mergeCell ref="E5:I5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tab.01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2018-10-11T01:51:12Z</dcterms:created>
  <dcterms:modified xsi:type="dcterms:W3CDTF">2018-10-11T02:38:16Z</dcterms:modified>
</cp:coreProperties>
</file>