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2.สาขาแรงงาน_9 tab\"/>
    </mc:Choice>
  </mc:AlternateContent>
  <bookViews>
    <workbookView xWindow="0" yWindow="0" windowWidth="20130" windowHeight="7695"/>
  </bookViews>
  <sheets>
    <sheet name="tab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Q19" i="1"/>
  <c r="P19" i="1"/>
  <c r="O19" i="1"/>
  <c r="N19" i="1"/>
  <c r="M19" i="1"/>
  <c r="L19" i="1"/>
  <c r="K19" i="1"/>
  <c r="J19" i="1"/>
  <c r="I19" i="1"/>
  <c r="H19" i="1"/>
  <c r="G19" i="1"/>
  <c r="R12" i="1"/>
  <c r="R11" i="1" s="1"/>
  <c r="R10" i="1" s="1"/>
  <c r="R9" i="1" s="1"/>
  <c r="Q12" i="1"/>
  <c r="Q11" i="1" s="1"/>
  <c r="Q10" i="1" s="1"/>
  <c r="Q9" i="1" s="1"/>
  <c r="P12" i="1"/>
  <c r="O12" i="1"/>
  <c r="N12" i="1"/>
  <c r="M12" i="1"/>
  <c r="L12" i="1"/>
  <c r="L11" i="1" s="1"/>
  <c r="L10" i="1" s="1"/>
  <c r="L9" i="1" s="1"/>
  <c r="K12" i="1"/>
  <c r="K11" i="1" s="1"/>
  <c r="K10" i="1" s="1"/>
  <c r="K9" i="1" s="1"/>
  <c r="J12" i="1"/>
  <c r="J11" i="1" s="1"/>
  <c r="J10" i="1" s="1"/>
  <c r="J9" i="1" s="1"/>
  <c r="I12" i="1"/>
  <c r="I11" i="1" s="1"/>
  <c r="I10" i="1" s="1"/>
  <c r="I9" i="1" s="1"/>
  <c r="H12" i="1"/>
  <c r="G12" i="1"/>
  <c r="P11" i="1"/>
  <c r="P10" i="1" s="1"/>
  <c r="P9" i="1" s="1"/>
  <c r="O11" i="1"/>
  <c r="O10" i="1" s="1"/>
  <c r="O9" i="1" s="1"/>
  <c r="N11" i="1"/>
  <c r="N10" i="1" s="1"/>
  <c r="N9" i="1" s="1"/>
  <c r="M11" i="1"/>
  <c r="M10" i="1" s="1"/>
  <c r="M9" i="1" s="1"/>
  <c r="H11" i="1"/>
  <c r="H10" i="1" s="1"/>
  <c r="H9" i="1" s="1"/>
  <c r="G11" i="1"/>
  <c r="G10" i="1" s="1"/>
  <c r="G9" i="1" s="1"/>
</calcChain>
</file>

<file path=xl/sharedStrings.xml><?xml version="1.0" encoding="utf-8"?>
<sst xmlns="http://schemas.openxmlformats.org/spreadsheetml/2006/main" count="83" uniqueCount="63">
  <si>
    <t>Table</t>
  </si>
  <si>
    <t>รวมยอด</t>
  </si>
  <si>
    <t>Total</t>
  </si>
  <si>
    <t>ชาย</t>
  </si>
  <si>
    <t>หญิง</t>
  </si>
  <si>
    <t>Male</t>
  </si>
  <si>
    <t>Female</t>
  </si>
  <si>
    <t xml:space="preserve">ตาราง    </t>
  </si>
  <si>
    <t>ประชากรอายุ 15 ปีขึ้นไป จำแนกตามสถานภาพแรงงาน และเพศ เป็นรายภาค พ.ศ. 2560</t>
  </si>
  <si>
    <t>Population Aged 15 Years and Over by Labour Force Status, Sex and Region: 2017</t>
  </si>
  <si>
    <t>(หน่วยเป็นพัน  In thousands)</t>
  </si>
  <si>
    <t>สถานภาพแรงงาน</t>
  </si>
  <si>
    <t>ภาคตะวันออกเฉียงเหนือ</t>
  </si>
  <si>
    <t>Labour force status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</si>
  <si>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</si>
  <si>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</si>
  <si>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</si>
  <si>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</si>
  <si>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 xml:space="preserve">Northeastern </t>
  </si>
  <si>
    <t xml:space="preserve">ภาคใต้      </t>
  </si>
  <si>
    <t>Whole Kingdom</t>
  </si>
  <si>
    <t xml:space="preserve"> Bangkok</t>
  </si>
  <si>
    <t>Central region</t>
  </si>
  <si>
    <t>Northern region</t>
  </si>
  <si>
    <t>region</t>
  </si>
  <si>
    <t>Southern region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</si>
  <si>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</si>
  <si>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</si>
  <si>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</si>
  <si>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</si>
  <si>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</si>
  <si>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</si>
  <si>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</si>
  <si>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</si>
  <si>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</si>
  <si>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</si>
  <si>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</si>
  <si>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1.2  Unemployed</t>
  </si>
  <si>
    <t>1.2.1  หางานทำ</t>
  </si>
  <si>
    <t>1.2.1  Looking for work</t>
  </si>
  <si>
    <t>1.2.2  ไม่หางานทำแต่พร้อมที่จะทำงาน</t>
  </si>
  <si>
    <t>1.2.2  Not looking but 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</si>
  <si>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</si>
  <si>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</si>
  <si>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</si>
  <si>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</si>
  <si>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</si>
  <si>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</si>
  <si>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</si>
  <si>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</si>
  <si>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ชรา/ไม่สามารถทำงานได้</t>
  </si>
  <si>
    <t>3. Too young/old/incapable of work</t>
  </si>
  <si>
    <t>4. อื่น ๆ</t>
  </si>
  <si>
    <t>4. Others</t>
  </si>
  <si>
    <t xml:space="preserve"> หมายเหตุ:</t>
  </si>
  <si>
    <t xml:space="preserve"> ข้อมูลเป็นค่าเฉลี่ยของ 4 ไตรมาส</t>
  </si>
  <si>
    <t xml:space="preserve">     Note:</t>
  </si>
  <si>
    <t>The data is the average of four quarters.</t>
  </si>
  <si>
    <t>ที่มา:</t>
  </si>
  <si>
    <t xml:space="preserve"> การสำรวจภาวะการทำงานของประชากร พ.ศ. 2560 สำนักงานสถิติแห่งชาติ</t>
  </si>
  <si>
    <t xml:space="preserve">  Source:</t>
  </si>
  <si>
    <t>The Labour Force Survey: 2017,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</si>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</sst>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7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0" xfId="0" applyFont="1" applyAlignment="1">
      <alignment horizontal="right"/>
    </xf>
    <xf numFmtId="0" fontId="3" fillId="0" borderId="3" xfId="0" applyFont="1" applyBorder="1" applyAlignment="1"/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0" xfId="0" applyFont="1" applyAlignment="1"/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right" indent="1"/>
    </xf>
    <xf numFmtId="3" fontId="3" fillId="0" borderId="12" xfId="0" applyNumberFormat="1" applyFont="1" applyBorder="1" applyAlignment="1">
      <alignment horizontal="right" indent="1"/>
    </xf>
    <xf numFmtId="3" fontId="3" fillId="0" borderId="13" xfId="0" applyNumberFormat="1" applyFont="1" applyBorder="1" applyAlignment="1">
      <alignment horizontal="right" indent="1"/>
    </xf>
    <xf numFmtId="0" fontId="3" fillId="0" borderId="11" xfId="0" applyFont="1" applyBorder="1" applyAlignment="1">
      <alignment horizontal="right" indent="1"/>
    </xf>
    <xf numFmtId="0" fontId="3" fillId="0" borderId="8" xfId="0" applyFont="1" applyBorder="1" applyAlignment="1">
      <alignment horizontal="right" indent="1"/>
    </xf>
    <xf numFmtId="0" fontId="3" fillId="0" borderId="7" xfId="0" applyFont="1" applyBorder="1" applyAlignment="1">
      <alignment horizontal="right" indent="1"/>
    </xf>
    <xf numFmtId="0" fontId="3" fillId="0" borderId="6" xfId="0" applyFont="1" applyBorder="1" applyAlignment="1">
      <alignment horizontal="right" indent="1"/>
    </xf>
  </cellXfs>
  <cellStyles count="5">
    <cellStyle name="เครื่องหมายจุลภาค 2" xfId="4"/>
    <cellStyle name="เครื่องหมายจุลภาค 3" xfId="2"/>
    <cellStyle name="ปกติ" xfId="0" builtinId="0"/>
    <cellStyle name="ปกติ 2" xfId="3"/>
    <cellStyle name="ปกต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xmlns="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11906250" y="66675"/>
          <a:ext cx="133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tabSelected="1" zoomScale="85" zoomScaleNormal="85" workbookViewId="0">
      <selection activeCell="P10" sqref="P10"/>
    </sheetView>
  </sheetViews>
  <sheetFormatPr defaultColWidth="11.375" defaultRowHeight="21.75"/>
  <cols>
    <col min="1" max="2" width="2.125" style="5" customWidth="1"/>
    <col min="3" max="3" width="3" style="5" customWidth="1"/>
    <col min="4" max="4" width="2" style="5" customWidth="1"/>
    <col min="5" max="5" width="5.125" style="5" customWidth="1"/>
    <col min="6" max="6" width="19.125" style="5" customWidth="1"/>
    <col min="7" max="18" width="10.625" style="5" customWidth="1"/>
    <col min="19" max="19" width="2.125" style="5" customWidth="1"/>
    <col min="20" max="20" width="2" style="5" customWidth="1"/>
    <col min="21" max="21" width="1.5" style="5" customWidth="1"/>
    <col min="22" max="22" width="3.375" style="5" customWidth="1"/>
    <col min="23" max="23" width="27.125" style="5" customWidth="1"/>
    <col min="24" max="24" width="1.75" style="5" customWidth="1"/>
    <col min="25" max="32" width="2.125" style="5" customWidth="1"/>
    <col min="33" max="16384" width="11.375" style="5"/>
  </cols>
  <sheetData>
    <row r="1" spans="1:24" s="1" customFormat="1" ht="24">
      <c r="B1" s="3" t="s">
        <v>7</v>
      </c>
      <c r="C1" s="3"/>
      <c r="D1" s="3"/>
      <c r="E1" s="2">
        <v>2.1</v>
      </c>
      <c r="F1" s="3" t="s">
        <v>8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4" s="1" customFormat="1" ht="26.25" customHeight="1">
      <c r="B2" s="3" t="s">
        <v>0</v>
      </c>
      <c r="C2" s="3"/>
      <c r="D2" s="3"/>
      <c r="E2" s="2">
        <v>2.1</v>
      </c>
      <c r="F2" s="3" t="s">
        <v>9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6" customHeight="1">
      <c r="A3" s="7"/>
      <c r="B3" s="7"/>
      <c r="C3" s="7"/>
      <c r="D3" s="7"/>
      <c r="E3" s="7"/>
      <c r="F3" s="7"/>
      <c r="G3" s="4"/>
      <c r="H3" s="4"/>
      <c r="I3" s="4"/>
      <c r="J3" s="4"/>
      <c r="K3" s="4"/>
      <c r="L3" s="4"/>
      <c r="M3" s="4"/>
      <c r="N3" s="4"/>
      <c r="S3" s="24" t="s">
        <v>10</v>
      </c>
      <c r="T3" s="24"/>
      <c r="U3" s="24"/>
      <c r="V3" s="24"/>
      <c r="W3" s="24"/>
    </row>
    <row r="4" spans="1:24" s="20" customFormat="1" ht="40.5" customHeight="1">
      <c r="A4" s="25" t="s">
        <v>11</v>
      </c>
      <c r="B4" s="25"/>
      <c r="C4" s="25"/>
      <c r="D4" s="25"/>
      <c r="E4" s="25"/>
      <c r="F4" s="26"/>
      <c r="G4" s="17"/>
      <c r="H4" s="18"/>
      <c r="I4" s="17"/>
      <c r="J4" s="18"/>
      <c r="K4" s="17"/>
      <c r="L4" s="18"/>
      <c r="M4" s="17"/>
      <c r="N4" s="18"/>
      <c r="O4" s="31" t="s">
        <v>12</v>
      </c>
      <c r="P4" s="31"/>
      <c r="Q4" s="17"/>
      <c r="R4" s="18"/>
      <c r="S4" s="32" t="s">
        <v>13</v>
      </c>
      <c r="T4" s="25"/>
      <c r="U4" s="25"/>
      <c r="V4" s="25"/>
      <c r="W4" s="25"/>
      <c r="X4" s="19"/>
    </row>
    <row r="5" spans="1:24" s="20" customFormat="1" ht="32.25" customHeight="1">
      <c r="A5" s="27"/>
      <c r="B5" s="27"/>
      <c r="C5" s="27"/>
      <c r="D5" s="27"/>
      <c r="E5" s="27"/>
      <c r="F5" s="28"/>
      <c r="G5" s="35" t="s">
        <v>14</v>
      </c>
      <c r="H5" s="36"/>
      <c r="I5" s="35" t="s">
        <v>15</v>
      </c>
      <c r="J5" s="37"/>
      <c r="K5" s="35" t="s">
        <v>16</v>
      </c>
      <c r="L5" s="37"/>
      <c r="M5" s="35" t="s">
        <v>17</v>
      </c>
      <c r="N5" s="37"/>
      <c r="O5" s="35" t="s">
        <v>18</v>
      </c>
      <c r="P5" s="37"/>
      <c r="Q5" s="35" t="s">
        <v>19</v>
      </c>
      <c r="R5" s="37"/>
      <c r="S5" s="33"/>
      <c r="T5" s="27"/>
      <c r="U5" s="27"/>
      <c r="V5" s="27"/>
      <c r="W5" s="27"/>
      <c r="X5" s="19"/>
    </row>
    <row r="6" spans="1:24" s="20" customFormat="1" ht="32.25" customHeight="1">
      <c r="A6" s="27"/>
      <c r="B6" s="27"/>
      <c r="C6" s="27"/>
      <c r="D6" s="27"/>
      <c r="E6" s="27"/>
      <c r="F6" s="28"/>
      <c r="G6" s="41" t="s">
        <v>20</v>
      </c>
      <c r="H6" s="42"/>
      <c r="I6" s="41" t="s">
        <v>21</v>
      </c>
      <c r="J6" s="43"/>
      <c r="K6" s="42" t="s">
        <v>22</v>
      </c>
      <c r="L6" s="42"/>
      <c r="M6" s="41" t="s">
        <v>23</v>
      </c>
      <c r="N6" s="43"/>
      <c r="O6" s="41" t="s">
        <v>24</v>
      </c>
      <c r="P6" s="43"/>
      <c r="Q6" s="41" t="s">
        <v>25</v>
      </c>
      <c r="R6" s="43"/>
      <c r="S6" s="33"/>
      <c r="T6" s="27"/>
      <c r="U6" s="27"/>
      <c r="V6" s="27"/>
      <c r="W6" s="27"/>
    </row>
    <row r="7" spans="1:24" s="20" customFormat="1" ht="24" customHeight="1">
      <c r="A7" s="27"/>
      <c r="B7" s="27"/>
      <c r="C7" s="27"/>
      <c r="D7" s="27"/>
      <c r="E7" s="27"/>
      <c r="F7" s="28"/>
      <c r="G7" s="8" t="s">
        <v>3</v>
      </c>
      <c r="H7" s="9" t="s">
        <v>4</v>
      </c>
      <c r="I7" s="10" t="s">
        <v>3</v>
      </c>
      <c r="J7" s="9" t="s">
        <v>4</v>
      </c>
      <c r="K7" s="10" t="s">
        <v>3</v>
      </c>
      <c r="L7" s="11" t="s">
        <v>4</v>
      </c>
      <c r="M7" s="10" t="s">
        <v>3</v>
      </c>
      <c r="N7" s="11" t="s">
        <v>4</v>
      </c>
      <c r="O7" s="8" t="s">
        <v>3</v>
      </c>
      <c r="P7" s="9" t="s">
        <v>4</v>
      </c>
      <c r="Q7" s="8" t="s">
        <v>3</v>
      </c>
      <c r="R7" s="9" t="s">
        <v>4</v>
      </c>
      <c r="S7" s="33"/>
      <c r="T7" s="27"/>
      <c r="U7" s="27"/>
      <c r="V7" s="27"/>
      <c r="W7" s="27"/>
    </row>
    <row r="8" spans="1:24" s="20" customFormat="1" ht="23.25" customHeight="1">
      <c r="A8" s="29"/>
      <c r="B8" s="29"/>
      <c r="C8" s="29"/>
      <c r="D8" s="29"/>
      <c r="E8" s="29"/>
      <c r="F8" s="30"/>
      <c r="G8" s="21" t="s">
        <v>5</v>
      </c>
      <c r="H8" s="22" t="s">
        <v>6</v>
      </c>
      <c r="I8" s="21" t="s">
        <v>5</v>
      </c>
      <c r="J8" s="22" t="s">
        <v>6</v>
      </c>
      <c r="K8" s="21" t="s">
        <v>5</v>
      </c>
      <c r="L8" s="23" t="s">
        <v>6</v>
      </c>
      <c r="M8" s="21" t="s">
        <v>5</v>
      </c>
      <c r="N8" s="22" t="s">
        <v>6</v>
      </c>
      <c r="O8" s="21" t="s">
        <v>5</v>
      </c>
      <c r="P8" s="22" t="s">
        <v>6</v>
      </c>
      <c r="Q8" s="21" t="s">
        <v>5</v>
      </c>
      <c r="R8" s="22" t="s">
        <v>6</v>
      </c>
      <c r="S8" s="34"/>
      <c r="T8" s="29"/>
      <c r="U8" s="29"/>
      <c r="V8" s="29"/>
      <c r="W8" s="29"/>
      <c r="X8" s="19"/>
    </row>
    <row r="9" spans="1:24" s="6" customFormat="1" ht="24" customHeight="1">
      <c r="A9" s="38" t="s">
        <v>1</v>
      </c>
      <c r="B9" s="38"/>
      <c r="C9" s="38"/>
      <c r="D9" s="38"/>
      <c r="E9" s="38"/>
      <c r="F9" s="39"/>
      <c r="G9" s="44">
        <f>SUM(G10+G19)</f>
        <v>27028.387500000001</v>
      </c>
      <c r="H9" s="44">
        <f t="shared" ref="H9:R9" si="0">SUM(H10+H19)</f>
        <v>28928.89</v>
      </c>
      <c r="I9" s="44">
        <f t="shared" si="0"/>
        <v>3633.2349999999997</v>
      </c>
      <c r="J9" s="44">
        <f t="shared" si="0"/>
        <v>3932.9724999999999</v>
      </c>
      <c r="K9" s="44">
        <f t="shared" si="0"/>
        <v>8070.6549999999997</v>
      </c>
      <c r="L9" s="44">
        <f t="shared" si="0"/>
        <v>8560.0625</v>
      </c>
      <c r="M9" s="44">
        <f t="shared" si="0"/>
        <v>4574.8074999999999</v>
      </c>
      <c r="N9" s="44">
        <f t="shared" si="0"/>
        <v>4917.4875000000002</v>
      </c>
      <c r="O9" s="44">
        <f t="shared" si="0"/>
        <v>7180.670000000001</v>
      </c>
      <c r="P9" s="44">
        <f t="shared" si="0"/>
        <v>7762.8675000000003</v>
      </c>
      <c r="Q9" s="44">
        <f t="shared" si="0"/>
        <v>3569.0174999999999</v>
      </c>
      <c r="R9" s="44">
        <f t="shared" si="0"/>
        <v>3755.4775</v>
      </c>
      <c r="S9" s="40" t="s">
        <v>2</v>
      </c>
      <c r="T9" s="38"/>
      <c r="U9" s="38"/>
      <c r="V9" s="38"/>
      <c r="W9" s="38"/>
      <c r="X9" s="5"/>
    </row>
    <row r="10" spans="1:24" s="6" customFormat="1" ht="24" customHeight="1">
      <c r="A10" s="6" t="s">
        <v>26</v>
      </c>
      <c r="G10" s="44">
        <f>SUM(G11+G18)</f>
        <v>20787.462500000001</v>
      </c>
      <c r="H10" s="44">
        <f>SUM(H11+H18)</f>
        <v>17312.355</v>
      </c>
      <c r="I10" s="44">
        <f t="shared" ref="I10:R10" si="1">SUM(I11+I18)</f>
        <v>2813.4849999999997</v>
      </c>
      <c r="J10" s="44">
        <f t="shared" si="1"/>
        <v>2487.7075</v>
      </c>
      <c r="K10" s="44">
        <f t="shared" si="1"/>
        <v>6349.5949999999993</v>
      </c>
      <c r="L10" s="44">
        <f t="shared" si="1"/>
        <v>5351.7524999999996</v>
      </c>
      <c r="M10" s="44">
        <f t="shared" si="1"/>
        <v>3445.3199999999997</v>
      </c>
      <c r="N10" s="44">
        <f t="shared" si="1"/>
        <v>2883.7400000000002</v>
      </c>
      <c r="O10" s="44">
        <f t="shared" si="1"/>
        <v>5307.3525000000009</v>
      </c>
      <c r="P10" s="44">
        <f t="shared" si="1"/>
        <v>4325.7300000000005</v>
      </c>
      <c r="Q10" s="44">
        <f t="shared" si="1"/>
        <v>2871.6949999999997</v>
      </c>
      <c r="R10" s="44">
        <f t="shared" si="1"/>
        <v>2263.4175000000005</v>
      </c>
      <c r="S10" s="12" t="s">
        <v>27</v>
      </c>
      <c r="T10" s="13"/>
      <c r="U10" s="4"/>
      <c r="V10" s="4"/>
      <c r="W10" s="4"/>
      <c r="X10" s="4"/>
    </row>
    <row r="11" spans="1:24" ht="24" customHeight="1">
      <c r="B11" s="5" t="s">
        <v>28</v>
      </c>
      <c r="G11" s="44">
        <f>SUM(G12+G15)</f>
        <v>20679.025000000001</v>
      </c>
      <c r="H11" s="44">
        <f t="shared" ref="H11:R11" si="2">SUM(H12+H15)</f>
        <v>17229.897499999999</v>
      </c>
      <c r="I11" s="44">
        <f t="shared" si="2"/>
        <v>2809.0749999999998</v>
      </c>
      <c r="J11" s="44">
        <f t="shared" si="2"/>
        <v>2486.4124999999999</v>
      </c>
      <c r="K11" s="44">
        <f t="shared" si="2"/>
        <v>6337.0199999999995</v>
      </c>
      <c r="L11" s="44">
        <f t="shared" si="2"/>
        <v>5343.0174999999999</v>
      </c>
      <c r="M11" s="44">
        <f t="shared" si="2"/>
        <v>3419.7699999999995</v>
      </c>
      <c r="N11" s="44">
        <f t="shared" si="2"/>
        <v>2865.2150000000001</v>
      </c>
      <c r="O11" s="44">
        <f t="shared" si="2"/>
        <v>5243.4875000000011</v>
      </c>
      <c r="P11" s="44">
        <f t="shared" si="2"/>
        <v>4272.9950000000008</v>
      </c>
      <c r="Q11" s="44">
        <f t="shared" si="2"/>
        <v>2869.6624999999999</v>
      </c>
      <c r="R11" s="44">
        <f t="shared" si="2"/>
        <v>2262.2575000000006</v>
      </c>
      <c r="S11" s="14"/>
      <c r="T11" s="4" t="s">
        <v>29</v>
      </c>
      <c r="U11" s="4"/>
      <c r="V11" s="4"/>
      <c r="W11" s="4"/>
      <c r="X11" s="4"/>
    </row>
    <row r="12" spans="1:24" ht="24" customHeight="1">
      <c r="C12" s="5" t="s">
        <v>30</v>
      </c>
      <c r="G12" s="45">
        <f>SUM(G13:G14)</f>
        <v>20423.170000000002</v>
      </c>
      <c r="H12" s="45">
        <f t="shared" ref="H12:R12" si="3">SUM(H13:H14)</f>
        <v>17035.0825</v>
      </c>
      <c r="I12" s="45">
        <f t="shared" si="3"/>
        <v>2768.835</v>
      </c>
      <c r="J12" s="45">
        <f t="shared" si="3"/>
        <v>2463.3775000000001</v>
      </c>
      <c r="K12" s="45">
        <f t="shared" si="3"/>
        <v>6265.7224999999999</v>
      </c>
      <c r="L12" s="45">
        <f t="shared" si="3"/>
        <v>5292.0725000000002</v>
      </c>
      <c r="M12" s="45">
        <f t="shared" si="3"/>
        <v>3385.7749999999996</v>
      </c>
      <c r="N12" s="45">
        <f t="shared" si="3"/>
        <v>2835.0725000000002</v>
      </c>
      <c r="O12" s="45">
        <f t="shared" si="3"/>
        <v>5180.2000000000007</v>
      </c>
      <c r="P12" s="45">
        <f t="shared" si="3"/>
        <v>4220.1450000000004</v>
      </c>
      <c r="Q12" s="45">
        <f t="shared" si="3"/>
        <v>2822.6349999999998</v>
      </c>
      <c r="R12" s="45">
        <f t="shared" si="3"/>
        <v>2224.4175000000005</v>
      </c>
      <c r="S12" s="14"/>
      <c r="T12" s="4"/>
      <c r="U12" s="4" t="s">
        <v>31</v>
      </c>
      <c r="V12" s="4"/>
      <c r="W12" s="4"/>
      <c r="X12" s="4"/>
    </row>
    <row r="13" spans="1:24" ht="24" customHeight="1">
      <c r="D13" s="5" t="s">
        <v>32</v>
      </c>
      <c r="G13" s="45">
        <v>20125.155000000002</v>
      </c>
      <c r="H13" s="45">
        <v>16841.330000000002</v>
      </c>
      <c r="I13" s="45">
        <v>2765.1350000000002</v>
      </c>
      <c r="J13" s="45">
        <v>2460.3375000000001</v>
      </c>
      <c r="K13" s="45">
        <v>6233.4925000000003</v>
      </c>
      <c r="L13" s="45">
        <v>5273.9875000000002</v>
      </c>
      <c r="M13" s="45">
        <v>3343.8174999999997</v>
      </c>
      <c r="N13" s="45">
        <v>2807.7325000000001</v>
      </c>
      <c r="O13" s="45">
        <v>5081.1900000000005</v>
      </c>
      <c r="P13" s="45">
        <v>4145.47</v>
      </c>
      <c r="Q13" s="45">
        <v>2701.5149999999999</v>
      </c>
      <c r="R13" s="45">
        <v>2153.8025000000002</v>
      </c>
      <c r="S13" s="14"/>
      <c r="T13" s="4"/>
      <c r="U13" s="4"/>
      <c r="V13" s="4" t="s">
        <v>33</v>
      </c>
      <c r="W13" s="4"/>
      <c r="X13" s="4"/>
    </row>
    <row r="14" spans="1:24" ht="24" customHeight="1">
      <c r="D14" s="5" t="s">
        <v>34</v>
      </c>
      <c r="G14" s="45">
        <v>298.01499999999999</v>
      </c>
      <c r="H14" s="45">
        <v>193.7525</v>
      </c>
      <c r="I14" s="45">
        <v>3.6999999999999997</v>
      </c>
      <c r="J14" s="45">
        <v>3.0400000000000005</v>
      </c>
      <c r="K14" s="45">
        <v>32.230000000000004</v>
      </c>
      <c r="L14" s="45">
        <v>18.085000000000001</v>
      </c>
      <c r="M14" s="45">
        <v>41.957499999999996</v>
      </c>
      <c r="N14" s="45">
        <v>27.339999999999996</v>
      </c>
      <c r="O14" s="45">
        <v>99.01</v>
      </c>
      <c r="P14" s="45">
        <v>74.674999999999997</v>
      </c>
      <c r="Q14" s="45">
        <v>121.12</v>
      </c>
      <c r="R14" s="45">
        <v>70.615000000000009</v>
      </c>
      <c r="S14" s="14"/>
      <c r="T14" s="4"/>
      <c r="U14" s="4"/>
      <c r="V14" s="4" t="s">
        <v>35</v>
      </c>
      <c r="W14" s="4"/>
      <c r="X14" s="4"/>
    </row>
    <row r="15" spans="1:24" ht="24" customHeight="1">
      <c r="C15" s="5" t="s">
        <v>36</v>
      </c>
      <c r="G15" s="45">
        <v>255.85499999999999</v>
      </c>
      <c r="H15" s="45">
        <v>194.815</v>
      </c>
      <c r="I15" s="45">
        <v>40.24</v>
      </c>
      <c r="J15" s="45">
        <v>23.035</v>
      </c>
      <c r="K15" s="45">
        <v>71.297499999999999</v>
      </c>
      <c r="L15" s="45">
        <v>50.945</v>
      </c>
      <c r="M15" s="45">
        <v>33.994999999999997</v>
      </c>
      <c r="N15" s="45">
        <v>30.142500000000002</v>
      </c>
      <c r="O15" s="45">
        <v>63.287499999999994</v>
      </c>
      <c r="P15" s="45">
        <v>52.85</v>
      </c>
      <c r="Q15" s="45">
        <v>47.027500000000003</v>
      </c>
      <c r="R15" s="45">
        <v>37.840000000000003</v>
      </c>
      <c r="S15" s="14"/>
      <c r="T15" s="4"/>
      <c r="U15" s="4" t="s">
        <v>37</v>
      </c>
      <c r="V15" s="4"/>
      <c r="W15" s="4"/>
      <c r="X15" s="4"/>
    </row>
    <row r="16" spans="1:24" ht="24" customHeight="1">
      <c r="D16" s="5" t="s">
        <v>38</v>
      </c>
      <c r="G16" s="45">
        <v>47.04</v>
      </c>
      <c r="H16" s="45">
        <v>43.052499999999995</v>
      </c>
      <c r="I16" s="45">
        <v>10.2925</v>
      </c>
      <c r="J16" s="45">
        <v>5.6724999999999994</v>
      </c>
      <c r="K16" s="45">
        <v>15.415000000000001</v>
      </c>
      <c r="L16" s="45">
        <v>10.422499999999999</v>
      </c>
      <c r="M16" s="45">
        <v>5.9775</v>
      </c>
      <c r="N16" s="45">
        <v>7.68</v>
      </c>
      <c r="O16" s="45">
        <v>8.0749999999999993</v>
      </c>
      <c r="P16" s="45">
        <v>10.927499999999998</v>
      </c>
      <c r="Q16" s="45">
        <v>7.2825000000000006</v>
      </c>
      <c r="R16" s="45">
        <v>8.3524999999999991</v>
      </c>
      <c r="S16" s="14"/>
      <c r="T16" s="4"/>
      <c r="U16" s="4"/>
      <c r="V16" s="4" t="s">
        <v>39</v>
      </c>
      <c r="W16" s="4"/>
      <c r="X16" s="4"/>
    </row>
    <row r="17" spans="1:24" ht="24" customHeight="1">
      <c r="D17" s="5" t="s">
        <v>40</v>
      </c>
      <c r="G17" s="45">
        <v>208.81</v>
      </c>
      <c r="H17" s="45">
        <v>151.76499999999999</v>
      </c>
      <c r="I17" s="45">
        <v>29.949999999999996</v>
      </c>
      <c r="J17" s="45">
        <v>17.362499999999997</v>
      </c>
      <c r="K17" s="45">
        <v>55.8825</v>
      </c>
      <c r="L17" s="45">
        <v>40.524999999999999</v>
      </c>
      <c r="M17" s="45">
        <v>28.015000000000001</v>
      </c>
      <c r="N17" s="45">
        <v>22.464999999999996</v>
      </c>
      <c r="O17" s="45">
        <v>55.21</v>
      </c>
      <c r="P17" s="45">
        <v>41.922499999999999</v>
      </c>
      <c r="Q17" s="45">
        <v>39.747500000000002</v>
      </c>
      <c r="R17" s="45">
        <v>29.487500000000001</v>
      </c>
      <c r="S17" s="14"/>
      <c r="T17" s="4"/>
      <c r="U17" s="4"/>
      <c r="V17" s="4" t="s">
        <v>41</v>
      </c>
      <c r="W17" s="4"/>
      <c r="X17" s="4"/>
    </row>
    <row r="18" spans="1:24" ht="24" customHeight="1">
      <c r="B18" s="5" t="s">
        <v>42</v>
      </c>
      <c r="G18" s="45">
        <v>108.4375</v>
      </c>
      <c r="H18" s="45">
        <v>82.45750000000001</v>
      </c>
      <c r="I18" s="45">
        <v>4.41</v>
      </c>
      <c r="J18" s="45">
        <v>1.2949999999999999</v>
      </c>
      <c r="K18" s="45">
        <v>12.575000000000001</v>
      </c>
      <c r="L18" s="45">
        <v>8.7349999999999994</v>
      </c>
      <c r="M18" s="45">
        <v>25.549999999999997</v>
      </c>
      <c r="N18" s="45">
        <v>18.524999999999999</v>
      </c>
      <c r="O18" s="45">
        <v>63.864999999999995</v>
      </c>
      <c r="P18" s="45">
        <v>52.734999999999999</v>
      </c>
      <c r="Q18" s="45">
        <v>2.0324999999999998</v>
      </c>
      <c r="R18" s="45">
        <v>1.1599999999999999</v>
      </c>
      <c r="S18" s="14"/>
      <c r="T18" s="4" t="s">
        <v>43</v>
      </c>
      <c r="U18" s="4"/>
      <c r="V18" s="4"/>
      <c r="W18" s="4"/>
      <c r="X18" s="4"/>
    </row>
    <row r="19" spans="1:24" s="6" customFormat="1">
      <c r="A19" s="6" t="s">
        <v>44</v>
      </c>
      <c r="G19" s="44">
        <f>SUM(G20:G23)</f>
        <v>6240.9249999999993</v>
      </c>
      <c r="H19" s="44">
        <f t="shared" ref="H19:R19" si="4">SUM(H20:H23)</f>
        <v>11616.535000000002</v>
      </c>
      <c r="I19" s="44">
        <f t="shared" si="4"/>
        <v>819.75</v>
      </c>
      <c r="J19" s="44">
        <f t="shared" si="4"/>
        <v>1445.2650000000001</v>
      </c>
      <c r="K19" s="44">
        <f t="shared" si="4"/>
        <v>1721.0600000000002</v>
      </c>
      <c r="L19" s="44">
        <f t="shared" si="4"/>
        <v>3208.31</v>
      </c>
      <c r="M19" s="44">
        <f t="shared" si="4"/>
        <v>1129.4875</v>
      </c>
      <c r="N19" s="44">
        <f t="shared" si="4"/>
        <v>2033.7474999999999</v>
      </c>
      <c r="O19" s="44">
        <f t="shared" si="4"/>
        <v>1873.3175000000001</v>
      </c>
      <c r="P19" s="44">
        <f t="shared" si="4"/>
        <v>3437.1374999999998</v>
      </c>
      <c r="Q19" s="44">
        <f t="shared" si="4"/>
        <v>697.32249999999999</v>
      </c>
      <c r="R19" s="44">
        <f t="shared" si="4"/>
        <v>1492.0599999999997</v>
      </c>
      <c r="S19" s="12" t="s">
        <v>45</v>
      </c>
      <c r="T19" s="13"/>
      <c r="U19" s="13"/>
      <c r="V19" s="13"/>
      <c r="W19" s="13"/>
      <c r="X19" s="13"/>
    </row>
    <row r="20" spans="1:24">
      <c r="B20" s="5" t="s">
        <v>46</v>
      </c>
      <c r="G20" s="45">
        <v>283.1275</v>
      </c>
      <c r="H20" s="45">
        <v>5048.8675000000003</v>
      </c>
      <c r="I20" s="45">
        <v>37.11</v>
      </c>
      <c r="J20" s="45">
        <v>656.005</v>
      </c>
      <c r="K20" s="45">
        <v>123.6</v>
      </c>
      <c r="L20" s="45">
        <v>1475.4575</v>
      </c>
      <c r="M20" s="45">
        <v>53.612499999999997</v>
      </c>
      <c r="N20" s="45">
        <v>848.72500000000002</v>
      </c>
      <c r="O20" s="45">
        <v>46.094999999999999</v>
      </c>
      <c r="P20" s="45">
        <v>1318.085</v>
      </c>
      <c r="Q20" s="45">
        <v>22.712499999999999</v>
      </c>
      <c r="R20" s="45">
        <v>750.58999999999992</v>
      </c>
      <c r="S20" s="14"/>
      <c r="T20" s="4" t="s">
        <v>47</v>
      </c>
      <c r="U20" s="4"/>
      <c r="V20" s="4"/>
      <c r="W20" s="4"/>
      <c r="X20" s="4"/>
    </row>
    <row r="21" spans="1:24" ht="24" customHeight="1">
      <c r="B21" s="5" t="s">
        <v>48</v>
      </c>
      <c r="G21" s="45">
        <v>2053.105</v>
      </c>
      <c r="H21" s="45">
        <v>2293.9650000000001</v>
      </c>
      <c r="I21" s="45">
        <v>279.565</v>
      </c>
      <c r="J21" s="45">
        <v>305.09750000000003</v>
      </c>
      <c r="K21" s="45">
        <v>519.85500000000002</v>
      </c>
      <c r="L21" s="45">
        <v>568.04250000000002</v>
      </c>
      <c r="M21" s="45">
        <v>358.17750000000001</v>
      </c>
      <c r="N21" s="45">
        <v>389.11</v>
      </c>
      <c r="O21" s="45">
        <v>644.37749999999994</v>
      </c>
      <c r="P21" s="45">
        <v>722.93499999999995</v>
      </c>
      <c r="Q21" s="45">
        <v>251.13</v>
      </c>
      <c r="R21" s="45">
        <v>308.77750000000003</v>
      </c>
      <c r="S21" s="14"/>
      <c r="T21" s="4" t="s">
        <v>49</v>
      </c>
      <c r="U21" s="4"/>
      <c r="V21" s="4"/>
      <c r="W21" s="4"/>
      <c r="X21" s="4"/>
    </row>
    <row r="22" spans="1:24">
      <c r="B22" s="5" t="s">
        <v>50</v>
      </c>
      <c r="G22" s="45">
        <v>2757.7649999999999</v>
      </c>
      <c r="H22" s="45">
        <v>3566.4225000000001</v>
      </c>
      <c r="I22" s="45">
        <v>267.86500000000001</v>
      </c>
      <c r="J22" s="45">
        <v>346.29750000000001</v>
      </c>
      <c r="K22" s="45">
        <v>720.09500000000003</v>
      </c>
      <c r="L22" s="45">
        <v>926.78749999999991</v>
      </c>
      <c r="M22" s="45">
        <v>565.90750000000003</v>
      </c>
      <c r="N22" s="45">
        <v>714.87250000000006</v>
      </c>
      <c r="O22" s="45">
        <v>892.76250000000005</v>
      </c>
      <c r="P22" s="45">
        <v>1200.5450000000001</v>
      </c>
      <c r="Q22" s="45">
        <v>311.13499999999999</v>
      </c>
      <c r="R22" s="45">
        <v>377.91499999999996</v>
      </c>
      <c r="S22" s="14"/>
      <c r="T22" s="4" t="s">
        <v>51</v>
      </c>
      <c r="U22" s="4"/>
      <c r="V22" s="4"/>
      <c r="W22" s="4"/>
      <c r="X22" s="4"/>
    </row>
    <row r="23" spans="1:24" ht="24.75" customHeight="1">
      <c r="B23" s="5" t="s">
        <v>52</v>
      </c>
      <c r="G23" s="45">
        <v>1146.9275</v>
      </c>
      <c r="H23" s="45">
        <v>707.28</v>
      </c>
      <c r="I23" s="45">
        <v>235.20999999999998</v>
      </c>
      <c r="J23" s="45">
        <v>137.86499999999998</v>
      </c>
      <c r="K23" s="45">
        <v>357.51</v>
      </c>
      <c r="L23" s="45">
        <v>238.02250000000001</v>
      </c>
      <c r="M23" s="45">
        <v>151.79</v>
      </c>
      <c r="N23" s="45">
        <v>81.039999999999992</v>
      </c>
      <c r="O23" s="45">
        <v>290.08249999999998</v>
      </c>
      <c r="P23" s="45">
        <v>195.57249999999999</v>
      </c>
      <c r="Q23" s="45">
        <v>112.345</v>
      </c>
      <c r="R23" s="46">
        <v>54.777499999999996</v>
      </c>
      <c r="S23" s="14"/>
      <c r="T23" s="4" t="s">
        <v>53</v>
      </c>
      <c r="U23" s="4"/>
      <c r="V23" s="4"/>
      <c r="W23" s="4"/>
      <c r="X23" s="4"/>
    </row>
    <row r="24" spans="1:24">
      <c r="A24" s="7"/>
      <c r="B24" s="7"/>
      <c r="C24" s="7"/>
      <c r="D24" s="7"/>
      <c r="E24" s="7"/>
      <c r="F24" s="7"/>
      <c r="G24" s="47"/>
      <c r="H24" s="48"/>
      <c r="I24" s="47"/>
      <c r="J24" s="48"/>
      <c r="K24" s="47"/>
      <c r="L24" s="49"/>
      <c r="M24" s="50"/>
      <c r="N24" s="47"/>
      <c r="O24" s="47"/>
      <c r="P24" s="48"/>
      <c r="Q24" s="47"/>
      <c r="R24" s="49"/>
      <c r="S24" s="15"/>
      <c r="T24" s="7"/>
      <c r="U24" s="7"/>
      <c r="V24" s="7"/>
      <c r="W24" s="7"/>
      <c r="X24" s="4"/>
    </row>
    <row r="25" spans="1:24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>
      <c r="A26" s="5" t="s">
        <v>54</v>
      </c>
      <c r="E26" s="5" t="s">
        <v>55</v>
      </c>
      <c r="N26" s="5" t="s">
        <v>56</v>
      </c>
      <c r="O26" s="5" t="s">
        <v>57</v>
      </c>
      <c r="X26" s="4"/>
    </row>
    <row r="27" spans="1:24">
      <c r="D27" s="16" t="s">
        <v>58</v>
      </c>
      <c r="E27" s="5" t="s">
        <v>59</v>
      </c>
      <c r="N27" s="5" t="s">
        <v>60</v>
      </c>
      <c r="O27" s="5" t="s">
        <v>61</v>
      </c>
    </row>
    <row r="28" spans="1:24">
      <c r="D28" s="16"/>
      <c r="E28" s="5" t="s">
        <v>62</v>
      </c>
    </row>
  </sheetData>
  <mergeCells count="18">
    <mergeCell ref="A9:F9"/>
    <mergeCell ref="S9:W9"/>
    <mergeCell ref="G6:H6"/>
    <mergeCell ref="I6:J6"/>
    <mergeCell ref="K6:L6"/>
    <mergeCell ref="M6:N6"/>
    <mergeCell ref="O6:P6"/>
    <mergeCell ref="Q6:R6"/>
    <mergeCell ref="S3:W3"/>
    <mergeCell ref="A4:F8"/>
    <mergeCell ref="O4:P4"/>
    <mergeCell ref="S4:W8"/>
    <mergeCell ref="G5:H5"/>
    <mergeCell ref="I5:J5"/>
    <mergeCell ref="K5:L5"/>
    <mergeCell ref="M5:N5"/>
    <mergeCell ref="O5:P5"/>
    <mergeCell ref="Q5:R5"/>
  </mergeCells>
  <pageMargins left="0.7" right="0.7" top="0.75" bottom="0.75" header="0.3" footer="0.3"/>
  <pageSetup orientation="portrait" horizontalDpi="0" verticalDpi="0" r:id="rId1"/>
  <ignoredErrors>
    <ignoredError sqref="G12:R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2018-10-11T01:51:12Z</dcterms:created>
  <dcterms:modified xsi:type="dcterms:W3CDTF">2018-10-16T04:28:46Z</dcterms:modified>
</cp:coreProperties>
</file>