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1715" windowHeight="5925"/>
  </bookViews>
  <sheets>
    <sheet name="T-13.1" sheetId="1" r:id="rId1"/>
  </sheets>
  <definedNames>
    <definedName name="_xlnm.Print_Area" localSheetId="0">'T-13.1'!$A$1:$R$32</definedName>
  </definedNames>
  <calcPr calcId="171027"/>
</workbook>
</file>

<file path=xl/calcChain.xml><?xml version="1.0" encoding="utf-8"?>
<calcChain xmlns="http://schemas.openxmlformats.org/spreadsheetml/2006/main">
  <c r="F21" i="1"/>
  <c r="F22"/>
  <c r="G9"/>
  <c r="H9"/>
  <c r="I9"/>
  <c r="J9"/>
  <c r="K9"/>
  <c r="M9"/>
  <c r="N9"/>
  <c r="E9"/>
  <c r="F11" l="1"/>
  <c r="F13"/>
  <c r="F14"/>
  <c r="F15"/>
  <c r="F17"/>
  <c r="F18"/>
  <c r="F19"/>
  <c r="F20"/>
  <c r="F23"/>
  <c r="F25"/>
  <c r="F26"/>
  <c r="F27"/>
  <c r="F10"/>
</calcChain>
</file>

<file path=xl/sharedStrings.xml><?xml version="1.0" encoding="utf-8"?>
<sst xmlns="http://schemas.openxmlformats.org/spreadsheetml/2006/main" count="76" uniqueCount="68">
  <si>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</si>
  <si>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</si>
  <si>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</si>
  <si>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</si>
  <si>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</si>
  <si>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</si>
  <si>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</si>
  <si>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</si>
  <si>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</si>
  <si>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</si>
  <si>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</si>
  <si>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</si>
  <si>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</si>
  <si>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</si>
  <si>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</si>
  <si>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</si>
  <si>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</si>
  <si>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</si>
  <si>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</si>
  <si>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</si>
  <si>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</si>
  <si>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</si>
  <si>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</si>
  <si>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</si>
  <si>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</si>
  <si>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</si>
  <si>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</si>
  <si>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</si>
  <si>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</si>
  <si>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</si>
  <si>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</si>
  <si>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</si>
  <si>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</si>
  <si>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</si>
  <si>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</si>
  <si>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</si>
  <si>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</si>
  <si>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</si>
  <si>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</si>
  <si>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</si>
  <si>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</si>
  <si>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</si>
  <si>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</si>
  <si>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</si>
  <si>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</si>
  <si>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</si>
  <si>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</si>
  <si>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</si>
  <si>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</si>
  <si>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</si>
  <si>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</si>
  <si>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</si>
  <si>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</si>
  <si>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</si>
  <si>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</si>
  <si>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</si>
  <si>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</si>
  <si>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</si>
  <si>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</si>
  <si>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</si>
  <si>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</si>
  <si>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</si>
  <si>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</si>
  <si>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 xml:space="preserve">    ที่มา:   การไฟฟ้าส่วนภูมิภาคจังหวัดสุราษฎร์ธานี</t>
  </si>
  <si>
    <t>Source:    Surat thani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</si>
  <si>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</si>
  <si>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</si>
  <si>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 xml:space="preserve"> 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</si>
</sst>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87" fontId="5" fillId="0" borderId="0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5" fillId="0" borderId="11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187" fontId="3" fillId="0" borderId="3" xfId="1" applyNumberFormat="1" applyFont="1" applyBorder="1" applyAlignment="1">
      <alignment horizontal="right"/>
    </xf>
    <xf numFmtId="187" fontId="3" fillId="0" borderId="2" xfId="1" applyNumberFormat="1" applyFont="1" applyBorder="1" applyAlignment="1">
      <alignment horizontal="right"/>
    </xf>
    <xf numFmtId="187" fontId="3" fillId="0" borderId="12" xfId="1" applyNumberFormat="1" applyFont="1" applyBorder="1" applyAlignment="1">
      <alignment horizontal="right"/>
    </xf>
    <xf numFmtId="0" fontId="5" fillId="0" borderId="0" xfId="2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5">
    <cellStyle name="Comma 2" xfId="3"/>
    <cellStyle name="Normal 2" xfId="2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25</xdr:row>
      <xdr:rowOff>161925</xdr:rowOff>
    </xdr:from>
    <xdr:to>
      <xdr:col>16</xdr:col>
      <xdr:colOff>104775</xdr:colOff>
      <xdr:row>31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20537</xdr:colOff>
      <xdr:row>0</xdr:row>
      <xdr:rowOff>15875</xdr:rowOff>
    </xdr:from>
    <xdr:to>
      <xdr:col>18</xdr:col>
      <xdr:colOff>39587</xdr:colOff>
      <xdr:row>32</xdr:row>
      <xdr:rowOff>11906</xdr:rowOff>
    </xdr:to>
    <xdr:grpSp>
      <xdr:nvGrpSpPr>
        <xdr:cNvPr id="1185" name="Group 129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GrpSpPr>
          <a:grpSpLocks/>
        </xdr:cNvGrpSpPr>
      </xdr:nvGrpSpPr>
      <xdr:grpSpPr bwMode="auto">
        <a:xfrm>
          <a:off x="9509818" y="15875"/>
          <a:ext cx="673894" cy="6687344"/>
          <a:chOff x="999" y="0"/>
          <a:chExt cx="47" cy="676"/>
        </a:xfrm>
      </xdr:grpSpPr>
      <xdr:sp macro="" textlink="">
        <xdr:nvSpPr>
          <xdr:cNvPr id="1125" name="Text Box 6">
            <a:extLst>
              <a:ext uri="{FF2B5EF4-FFF2-40B4-BE49-F238E27FC236}">
                <a16:creationId xmlns:a16="http://schemas.microsoft.com/office/drawing/2014/main" xmlns="" id="{00000000-0008-0000-0000-00006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9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>
            <a:extLst>
              <a:ext uri="{FF2B5EF4-FFF2-40B4-BE49-F238E27FC236}">
                <a16:creationId xmlns:a16="http://schemas.microsoft.com/office/drawing/2014/main" xmlns="" id="{00000000-0008-0000-0000-0000A404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5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showGridLines="0" tabSelected="1" view="pageBreakPreview" zoomScale="80" zoomScaleSheetLayoutView="80" workbookViewId="0">
      <selection activeCell="U17" sqref="U17"/>
    </sheetView>
  </sheetViews>
  <sheetFormatPr defaultRowHeight="21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7.4257812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22</v>
      </c>
      <c r="C2" s="2">
        <v>13.1</v>
      </c>
      <c r="D2" s="1" t="s">
        <v>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18" customHeight="1">
      <c r="A4" s="49" t="s">
        <v>20</v>
      </c>
      <c r="B4" s="50"/>
      <c r="C4" s="50"/>
      <c r="D4" s="51"/>
      <c r="E4" s="9" t="s">
        <v>3</v>
      </c>
      <c r="F4" s="56" t="s">
        <v>17</v>
      </c>
      <c r="G4" s="57"/>
      <c r="H4" s="57"/>
      <c r="I4" s="57"/>
      <c r="J4" s="57"/>
      <c r="K4" s="57"/>
      <c r="L4" s="57"/>
      <c r="M4" s="57"/>
      <c r="N4" s="58"/>
      <c r="O4" s="10"/>
      <c r="P4" s="46" t="s">
        <v>21</v>
      </c>
    </row>
    <row r="5" spans="1:16" s="11" customFormat="1" ht="18" customHeight="1">
      <c r="A5" s="52"/>
      <c r="B5" s="52"/>
      <c r="C5" s="52"/>
      <c r="D5" s="53"/>
      <c r="E5" s="12" t="s">
        <v>4</v>
      </c>
      <c r="F5" s="44"/>
      <c r="G5" s="45"/>
      <c r="H5" s="44"/>
      <c r="I5" s="45"/>
      <c r="J5" s="12" t="s">
        <v>12</v>
      </c>
      <c r="K5" s="14"/>
      <c r="L5" s="15" t="s">
        <v>8</v>
      </c>
      <c r="M5" s="15"/>
      <c r="N5" s="13"/>
      <c r="O5" s="13"/>
      <c r="P5" s="47"/>
    </row>
    <row r="6" spans="1:16" s="11" customFormat="1" ht="18" customHeight="1">
      <c r="A6" s="52"/>
      <c r="B6" s="52"/>
      <c r="C6" s="52"/>
      <c r="D6" s="53"/>
      <c r="E6" s="12" t="s">
        <v>5</v>
      </c>
      <c r="F6" s="44"/>
      <c r="G6" s="45"/>
      <c r="H6" s="44"/>
      <c r="I6" s="45"/>
      <c r="J6" s="12" t="s">
        <v>13</v>
      </c>
      <c r="K6" s="14"/>
      <c r="L6" s="15" t="s">
        <v>9</v>
      </c>
      <c r="M6" s="15"/>
      <c r="N6" s="13"/>
      <c r="O6" s="13"/>
      <c r="P6" s="47"/>
    </row>
    <row r="7" spans="1:16" s="11" customFormat="1" ht="18" customHeight="1">
      <c r="A7" s="52"/>
      <c r="B7" s="52"/>
      <c r="C7" s="52"/>
      <c r="D7" s="53"/>
      <c r="E7" s="12" t="s">
        <v>23</v>
      </c>
      <c r="F7" s="44" t="s">
        <v>1</v>
      </c>
      <c r="G7" s="45"/>
      <c r="H7" s="44" t="s">
        <v>15</v>
      </c>
      <c r="I7" s="45"/>
      <c r="J7" s="12" t="s">
        <v>14</v>
      </c>
      <c r="K7" s="14"/>
      <c r="L7" s="15" t="s">
        <v>10</v>
      </c>
      <c r="M7" s="15"/>
      <c r="N7" s="28" t="s">
        <v>6</v>
      </c>
      <c r="O7" s="13"/>
      <c r="P7" s="47"/>
    </row>
    <row r="8" spans="1:16" s="11" customFormat="1" ht="18" customHeight="1">
      <c r="A8" s="54"/>
      <c r="B8" s="54"/>
      <c r="C8" s="54"/>
      <c r="D8" s="55"/>
      <c r="E8" s="16" t="s">
        <v>24</v>
      </c>
      <c r="F8" s="17" t="s">
        <v>2</v>
      </c>
      <c r="G8" s="18"/>
      <c r="H8" s="17" t="s">
        <v>16</v>
      </c>
      <c r="I8" s="18"/>
      <c r="J8" s="16" t="s">
        <v>18</v>
      </c>
      <c r="K8" s="19"/>
      <c r="L8" s="19" t="s">
        <v>11</v>
      </c>
      <c r="M8" s="19"/>
      <c r="N8" s="16" t="s">
        <v>7</v>
      </c>
      <c r="O8" s="17"/>
      <c r="P8" s="48"/>
    </row>
    <row r="9" spans="1:16" s="11" customFormat="1" ht="16.7" customHeight="1">
      <c r="A9" s="42" t="s">
        <v>19</v>
      </c>
      <c r="B9" s="42"/>
      <c r="C9" s="42"/>
      <c r="D9" s="43"/>
      <c r="E9" s="37">
        <f>E10+E11+E12+E13+E14+E15+E16+E17+E18+E19+E20+E21+E22+E23+E24+E25+E26+E27+E28</f>
        <v>411094</v>
      </c>
      <c r="F9" s="38">
        <v>2829970776</v>
      </c>
      <c r="G9" s="37">
        <f>G10+G11+G12+G13+G14+G15+G16+G17+G18+G19+G20+G21+G22+G23+G24+G25+G26+G27+G28</f>
        <v>0</v>
      </c>
      <c r="H9" s="38">
        <f>H10+H11+H12+H13+H14+H15+H16+H17+H18+H19+H20+H21+H22+H23+H24+H25+H26+H27+H28</f>
        <v>838145354</v>
      </c>
      <c r="I9" s="37">
        <f>I10+I11+I12+I13+I14+I15+I16+I17+I18+I19+I20+I21+I22+I23+I24+I25+I26+I27+I28</f>
        <v>0</v>
      </c>
      <c r="J9" s="39">
        <f>J10+J11+J12+J13+J14+J15+J16+J17+J18+J19+J20+J21+J22+J23+J24+J25+J26+J27+J28</f>
        <v>1964615883</v>
      </c>
      <c r="K9" s="37">
        <f>K10+K11+K12+K13+K14+K15+K16+K17+K18+K19+K20+K21+K22+K23+K24+K25+K26+K27+K28</f>
        <v>0</v>
      </c>
      <c r="L9" s="37">
        <v>459331</v>
      </c>
      <c r="M9" s="40">
        <f>M10+M11+M12+M13+M14+M15+M16+M17+M18+M19+M20+M21+M22+M23+M24+M25+M26+M27+M28</f>
        <v>0</v>
      </c>
      <c r="N9" s="37">
        <f>N10+N11+N12+N13+N14+N15+N16+N17+N18+N19+N20+N21+N22+N23+N24+N25+N26+N27+N28</f>
        <v>26750208</v>
      </c>
      <c r="O9" s="20"/>
      <c r="P9" s="35" t="s">
        <v>2</v>
      </c>
    </row>
    <row r="10" spans="1:16" s="11" customFormat="1" ht="16.7" customHeight="1">
      <c r="B10" s="27" t="s">
        <v>25</v>
      </c>
      <c r="C10" s="35"/>
      <c r="D10" s="36"/>
      <c r="E10" s="30">
        <v>84374</v>
      </c>
      <c r="F10" s="31">
        <f>H10+J10+L10+N10</f>
        <v>551710985</v>
      </c>
      <c r="G10" s="32"/>
      <c r="H10" s="31">
        <v>172143437</v>
      </c>
      <c r="I10" s="32"/>
      <c r="J10" s="33">
        <v>374142344</v>
      </c>
      <c r="K10" s="30"/>
      <c r="L10" s="30">
        <v>141383</v>
      </c>
      <c r="M10" s="30"/>
      <c r="N10" s="33">
        <v>5283821</v>
      </c>
      <c r="O10" s="20"/>
      <c r="P10" s="11" t="s">
        <v>44</v>
      </c>
    </row>
    <row r="11" spans="1:16" s="11" customFormat="1" ht="16.7" customHeight="1">
      <c r="B11" s="27" t="s">
        <v>26</v>
      </c>
      <c r="C11" s="35"/>
      <c r="D11" s="36"/>
      <c r="E11" s="30">
        <v>34939</v>
      </c>
      <c r="F11" s="31">
        <f t="shared" ref="F11:F27" si="0">H11+J11+L11+N11</f>
        <v>268170137</v>
      </c>
      <c r="G11" s="32"/>
      <c r="H11" s="31">
        <v>65965373</v>
      </c>
      <c r="I11" s="32"/>
      <c r="J11" s="33">
        <v>200929521</v>
      </c>
      <c r="K11" s="30"/>
      <c r="L11" s="30">
        <v>757</v>
      </c>
      <c r="M11" s="30"/>
      <c r="N11" s="33">
        <v>1274486</v>
      </c>
      <c r="O11" s="20"/>
      <c r="P11" s="11" t="s">
        <v>45</v>
      </c>
    </row>
    <row r="12" spans="1:16" s="11" customFormat="1" ht="16.7" customHeight="1">
      <c r="B12" s="27" t="s">
        <v>27</v>
      </c>
      <c r="C12" s="35"/>
      <c r="D12" s="36"/>
      <c r="E12" s="30">
        <v>12413</v>
      </c>
      <c r="F12" s="31">
        <v>59343122</v>
      </c>
      <c r="G12" s="32"/>
      <c r="H12" s="31">
        <v>22359397</v>
      </c>
      <c r="I12" s="32"/>
      <c r="J12" s="33">
        <v>36633914</v>
      </c>
      <c r="K12" s="30"/>
      <c r="L12" s="30" t="s">
        <v>67</v>
      </c>
      <c r="M12" s="30"/>
      <c r="N12" s="33">
        <v>349811</v>
      </c>
      <c r="O12" s="20"/>
      <c r="P12" s="11" t="s">
        <v>46</v>
      </c>
    </row>
    <row r="13" spans="1:16" s="11" customFormat="1" ht="16.7" customHeight="1">
      <c r="B13" s="27" t="s">
        <v>28</v>
      </c>
      <c r="C13" s="35"/>
      <c r="D13" s="36"/>
      <c r="E13" s="30">
        <v>39232</v>
      </c>
      <c r="F13" s="31">
        <f t="shared" si="0"/>
        <v>631393360</v>
      </c>
      <c r="G13" s="32"/>
      <c r="H13" s="31">
        <v>138175815</v>
      </c>
      <c r="I13" s="32"/>
      <c r="J13" s="33">
        <v>482431766</v>
      </c>
      <c r="K13" s="30"/>
      <c r="L13" s="30">
        <v>5805</v>
      </c>
      <c r="M13" s="30"/>
      <c r="N13" s="33">
        <v>10779974</v>
      </c>
      <c r="O13" s="20"/>
      <c r="P13" s="11" t="s">
        <v>47</v>
      </c>
    </row>
    <row r="14" spans="1:16" s="11" customFormat="1" ht="16.7" customHeight="1">
      <c r="B14" s="27" t="s">
        <v>29</v>
      </c>
      <c r="C14" s="35"/>
      <c r="D14" s="36"/>
      <c r="E14" s="30">
        <v>11381</v>
      </c>
      <c r="F14" s="31">
        <f t="shared" si="0"/>
        <v>116713153</v>
      </c>
      <c r="G14" s="32"/>
      <c r="H14" s="31">
        <v>48817525</v>
      </c>
      <c r="I14" s="32"/>
      <c r="J14" s="33">
        <v>63613526</v>
      </c>
      <c r="K14" s="30"/>
      <c r="L14" s="30">
        <v>15465</v>
      </c>
      <c r="M14" s="30"/>
      <c r="N14" s="33">
        <v>4266637</v>
      </c>
      <c r="O14" s="20"/>
      <c r="P14" s="11" t="s">
        <v>48</v>
      </c>
    </row>
    <row r="15" spans="1:16" s="11" customFormat="1" ht="16.7" customHeight="1">
      <c r="B15" s="27" t="s">
        <v>30</v>
      </c>
      <c r="C15" s="35"/>
      <c r="D15" s="36"/>
      <c r="E15" s="30">
        <v>17943</v>
      </c>
      <c r="F15" s="31">
        <f t="shared" si="0"/>
        <v>71503609</v>
      </c>
      <c r="G15" s="32"/>
      <c r="H15" s="31">
        <v>32497376</v>
      </c>
      <c r="I15" s="32"/>
      <c r="J15" s="33">
        <v>38612640</v>
      </c>
      <c r="K15" s="30"/>
      <c r="L15" s="30">
        <v>893</v>
      </c>
      <c r="M15" s="30"/>
      <c r="N15" s="33">
        <v>392700</v>
      </c>
      <c r="O15" s="20"/>
      <c r="P15" s="11" t="s">
        <v>49</v>
      </c>
    </row>
    <row r="16" spans="1:16" s="11" customFormat="1" ht="16.7" customHeight="1">
      <c r="B16" s="27" t="s">
        <v>31</v>
      </c>
      <c r="C16" s="35"/>
      <c r="D16" s="36"/>
      <c r="E16" s="30">
        <v>18958</v>
      </c>
      <c r="F16" s="31">
        <v>54692616</v>
      </c>
      <c r="G16" s="32"/>
      <c r="H16" s="31">
        <v>29466725</v>
      </c>
      <c r="I16" s="32"/>
      <c r="J16" s="33">
        <v>24937519</v>
      </c>
      <c r="K16" s="30"/>
      <c r="L16" s="30" t="s">
        <v>67</v>
      </c>
      <c r="M16" s="30"/>
      <c r="N16" s="33">
        <v>288372</v>
      </c>
      <c r="O16" s="20"/>
      <c r="P16" s="11" t="s">
        <v>50</v>
      </c>
    </row>
    <row r="17" spans="1:16" s="11" customFormat="1" ht="16.7" customHeight="1">
      <c r="B17" s="27" t="s">
        <v>32</v>
      </c>
      <c r="C17" s="35"/>
      <c r="D17" s="36"/>
      <c r="E17" s="30">
        <v>15490</v>
      </c>
      <c r="F17" s="31">
        <f t="shared" si="0"/>
        <v>52882477</v>
      </c>
      <c r="G17" s="32"/>
      <c r="H17" s="31">
        <v>24246960</v>
      </c>
      <c r="I17" s="32"/>
      <c r="J17" s="33">
        <v>28297052</v>
      </c>
      <c r="K17" s="30"/>
      <c r="L17" s="30">
        <v>65581</v>
      </c>
      <c r="M17" s="30"/>
      <c r="N17" s="33">
        <v>272884</v>
      </c>
      <c r="O17" s="20"/>
      <c r="P17" s="11" t="s">
        <v>51</v>
      </c>
    </row>
    <row r="18" spans="1:16" s="11" customFormat="1" ht="16.7" customHeight="1">
      <c r="B18" s="27" t="s">
        <v>33</v>
      </c>
      <c r="C18" s="35"/>
      <c r="D18" s="36"/>
      <c r="E18" s="30">
        <v>5853</v>
      </c>
      <c r="F18" s="31">
        <f t="shared" si="0"/>
        <v>17214747</v>
      </c>
      <c r="G18" s="32"/>
      <c r="H18" s="31">
        <v>9064343</v>
      </c>
      <c r="I18" s="32"/>
      <c r="J18" s="33">
        <v>7744122</v>
      </c>
      <c r="K18" s="30"/>
      <c r="L18" s="30">
        <v>135</v>
      </c>
      <c r="M18" s="30"/>
      <c r="N18" s="33">
        <v>406147</v>
      </c>
      <c r="O18" s="20"/>
      <c r="P18" s="11" t="s">
        <v>52</v>
      </c>
    </row>
    <row r="19" spans="1:16" s="11" customFormat="1" ht="16.7" customHeight="1">
      <c r="B19" s="27" t="s">
        <v>34</v>
      </c>
      <c r="D19" s="21"/>
      <c r="E19" s="30">
        <v>13928</v>
      </c>
      <c r="F19" s="31">
        <f t="shared" si="0"/>
        <v>41097552</v>
      </c>
      <c r="G19" s="32"/>
      <c r="H19" s="31">
        <v>21116301</v>
      </c>
      <c r="I19" s="32"/>
      <c r="J19" s="33">
        <v>19744441</v>
      </c>
      <c r="K19" s="30"/>
      <c r="L19" s="30">
        <v>590</v>
      </c>
      <c r="M19" s="30"/>
      <c r="N19" s="33">
        <v>236220</v>
      </c>
      <c r="O19" s="20"/>
      <c r="P19" s="11" t="s">
        <v>53</v>
      </c>
    </row>
    <row r="20" spans="1:16" s="11" customFormat="1" ht="16.7" customHeight="1">
      <c r="B20" s="27" t="s">
        <v>35</v>
      </c>
      <c r="D20" s="21"/>
      <c r="E20" s="30">
        <v>12211</v>
      </c>
      <c r="F20" s="31">
        <f t="shared" si="0"/>
        <v>81610279</v>
      </c>
      <c r="G20" s="32"/>
      <c r="H20" s="31">
        <v>24220977</v>
      </c>
      <c r="I20" s="32"/>
      <c r="J20" s="33">
        <v>56948973</v>
      </c>
      <c r="K20" s="30"/>
      <c r="L20" s="30">
        <v>1075</v>
      </c>
      <c r="M20" s="30"/>
      <c r="N20" s="33">
        <v>439254</v>
      </c>
      <c r="O20" s="20"/>
      <c r="P20" s="11" t="s">
        <v>54</v>
      </c>
    </row>
    <row r="21" spans="1:16" s="11" customFormat="1" ht="16.7" customHeight="1">
      <c r="B21" s="27" t="s">
        <v>36</v>
      </c>
      <c r="D21" s="21"/>
      <c r="E21" s="30">
        <v>26328</v>
      </c>
      <c r="F21" s="31">
        <f>H21+J21+L21+N21</f>
        <v>73050318</v>
      </c>
      <c r="G21" s="32"/>
      <c r="H21" s="31">
        <v>44840978</v>
      </c>
      <c r="I21" s="32"/>
      <c r="J21" s="33">
        <v>27993278</v>
      </c>
      <c r="K21" s="30"/>
      <c r="L21" s="30">
        <v>5772</v>
      </c>
      <c r="M21" s="30"/>
      <c r="N21" s="33">
        <v>210290</v>
      </c>
      <c r="O21" s="20"/>
      <c r="P21" s="11" t="s">
        <v>55</v>
      </c>
    </row>
    <row r="22" spans="1:16" s="11" customFormat="1" ht="16.7" customHeight="1">
      <c r="B22" s="27" t="s">
        <v>37</v>
      </c>
      <c r="D22" s="21"/>
      <c r="E22" s="30">
        <v>9314</v>
      </c>
      <c r="F22" s="31">
        <f>H22+J22+L22+N22</f>
        <v>50503885</v>
      </c>
      <c r="G22" s="32"/>
      <c r="H22" s="31">
        <v>16437907</v>
      </c>
      <c r="I22" s="32"/>
      <c r="J22" s="33">
        <v>33819109</v>
      </c>
      <c r="K22" s="30"/>
      <c r="L22" s="30">
        <v>8545</v>
      </c>
      <c r="M22" s="30"/>
      <c r="N22" s="33">
        <v>238324</v>
      </c>
      <c r="O22" s="20"/>
      <c r="P22" s="11" t="s">
        <v>56</v>
      </c>
    </row>
    <row r="23" spans="1:16" s="11" customFormat="1" ht="16.7" customHeight="1">
      <c r="B23" s="27" t="s">
        <v>38</v>
      </c>
      <c r="D23" s="21"/>
      <c r="E23" s="30">
        <v>15805</v>
      </c>
      <c r="F23" s="31">
        <f t="shared" si="0"/>
        <v>48385105</v>
      </c>
      <c r="G23" s="32"/>
      <c r="H23" s="31">
        <v>25376906</v>
      </c>
      <c r="I23" s="32"/>
      <c r="J23" s="33">
        <v>22821044</v>
      </c>
      <c r="K23" s="30"/>
      <c r="L23" s="30">
        <v>859</v>
      </c>
      <c r="M23" s="30"/>
      <c r="N23" s="33">
        <v>186296</v>
      </c>
      <c r="O23" s="20"/>
      <c r="P23" s="11" t="s">
        <v>57</v>
      </c>
    </row>
    <row r="24" spans="1:16" s="11" customFormat="1" ht="16.7" customHeight="1">
      <c r="B24" s="27" t="s">
        <v>39</v>
      </c>
      <c r="D24" s="21"/>
      <c r="E24" s="30">
        <v>21514</v>
      </c>
      <c r="F24" s="31">
        <v>261534018</v>
      </c>
      <c r="G24" s="32"/>
      <c r="H24" s="31">
        <v>36717664</v>
      </c>
      <c r="I24" s="32"/>
      <c r="J24" s="33">
        <v>224357370</v>
      </c>
      <c r="K24" s="30"/>
      <c r="L24" s="30" t="s">
        <v>67</v>
      </c>
      <c r="M24" s="30"/>
      <c r="N24" s="33">
        <v>458984</v>
      </c>
      <c r="O24" s="20"/>
      <c r="P24" s="11" t="s">
        <v>58</v>
      </c>
    </row>
    <row r="25" spans="1:16" s="11" customFormat="1" ht="16.7" customHeight="1">
      <c r="B25" s="27" t="s">
        <v>40</v>
      </c>
      <c r="D25" s="21"/>
      <c r="E25" s="30">
        <v>21742</v>
      </c>
      <c r="F25" s="31">
        <f t="shared" si="0"/>
        <v>74861196</v>
      </c>
      <c r="G25" s="32"/>
      <c r="H25" s="31">
        <v>38154492</v>
      </c>
      <c r="I25" s="32"/>
      <c r="J25" s="33">
        <v>36492987</v>
      </c>
      <c r="K25" s="30"/>
      <c r="L25" s="30">
        <v>14390</v>
      </c>
      <c r="M25" s="30"/>
      <c r="N25" s="33">
        <v>199327</v>
      </c>
      <c r="O25" s="20"/>
      <c r="P25" s="11" t="s">
        <v>59</v>
      </c>
    </row>
    <row r="26" spans="1:16" s="11" customFormat="1" ht="16.7" customHeight="1">
      <c r="B26" s="27" t="s">
        <v>41</v>
      </c>
      <c r="D26" s="21"/>
      <c r="E26" s="30">
        <v>35982</v>
      </c>
      <c r="F26" s="31">
        <f t="shared" si="0"/>
        <v>346089922</v>
      </c>
      <c r="G26" s="32"/>
      <c r="H26" s="31">
        <v>67016485</v>
      </c>
      <c r="I26" s="32"/>
      <c r="J26" s="33">
        <v>277545083</v>
      </c>
      <c r="K26" s="30"/>
      <c r="L26" s="30">
        <v>198079</v>
      </c>
      <c r="M26" s="30"/>
      <c r="N26" s="33">
        <v>1330275</v>
      </c>
      <c r="O26" s="20"/>
      <c r="P26" s="11" t="s">
        <v>60</v>
      </c>
    </row>
    <row r="27" spans="1:16" s="11" customFormat="1" ht="16.7" customHeight="1">
      <c r="B27" s="41" t="s">
        <v>42</v>
      </c>
      <c r="D27" s="21"/>
      <c r="E27" s="30">
        <v>8242</v>
      </c>
      <c r="F27" s="31">
        <f t="shared" si="0"/>
        <v>19262086</v>
      </c>
      <c r="G27" s="32"/>
      <c r="H27" s="31">
        <v>13694654</v>
      </c>
      <c r="I27" s="32"/>
      <c r="J27" s="33">
        <v>5505615</v>
      </c>
      <c r="K27" s="30"/>
      <c r="L27" s="30">
        <v>2</v>
      </c>
      <c r="M27" s="30"/>
      <c r="N27" s="33">
        <v>61815</v>
      </c>
      <c r="O27" s="20"/>
      <c r="P27" s="11" t="s">
        <v>61</v>
      </c>
    </row>
    <row r="28" spans="1:16" s="11" customFormat="1" ht="16.7" customHeight="1">
      <c r="B28" s="41" t="s">
        <v>43</v>
      </c>
      <c r="D28" s="21"/>
      <c r="E28" s="30">
        <v>5445</v>
      </c>
      <c r="F28" s="31">
        <v>9952209</v>
      </c>
      <c r="G28" s="32"/>
      <c r="H28" s="31">
        <v>7832039</v>
      </c>
      <c r="I28" s="32"/>
      <c r="J28" s="33">
        <v>2045579</v>
      </c>
      <c r="K28" s="30"/>
      <c r="L28" s="30" t="s">
        <v>67</v>
      </c>
      <c r="M28" s="30"/>
      <c r="N28" s="33">
        <v>74591</v>
      </c>
      <c r="O28" s="20"/>
      <c r="P28" s="11" t="s">
        <v>62</v>
      </c>
    </row>
    <row r="29" spans="1:16" s="11" customFormat="1" ht="3" customHeight="1">
      <c r="A29" s="29" t="s">
        <v>42</v>
      </c>
      <c r="B29" s="22"/>
      <c r="C29" s="22"/>
      <c r="D29" s="23"/>
      <c r="E29" s="22">
        <v>8242</v>
      </c>
      <c r="F29" s="24"/>
      <c r="G29" s="23"/>
      <c r="H29" s="24"/>
      <c r="I29" s="23"/>
      <c r="J29" s="25"/>
      <c r="K29" s="22"/>
      <c r="L29" s="22"/>
      <c r="M29" s="22"/>
      <c r="N29" s="25"/>
      <c r="O29" s="24"/>
      <c r="P29" s="11" t="s">
        <v>61</v>
      </c>
    </row>
    <row r="30" spans="1:16" s="11" customFormat="1" ht="3" customHeight="1">
      <c r="A30" s="29" t="s">
        <v>43</v>
      </c>
      <c r="B30" s="26"/>
      <c r="C30" s="26"/>
      <c r="D30" s="26"/>
      <c r="E30" s="26">
        <v>5445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34" t="s">
        <v>62</v>
      </c>
    </row>
    <row r="31" spans="1:16" s="11" customFormat="1" ht="22.5" customHeight="1">
      <c r="A31" s="26"/>
      <c r="B31" s="26" t="s">
        <v>63</v>
      </c>
      <c r="C31" s="26"/>
      <c r="D31" s="26"/>
      <c r="E31" s="26"/>
      <c r="F31" s="26"/>
      <c r="G31" s="26"/>
      <c r="H31" s="26"/>
      <c r="I31" s="26"/>
      <c r="L31" s="26"/>
      <c r="M31" s="26"/>
      <c r="N31" s="26"/>
      <c r="O31" s="26"/>
      <c r="P31" s="26"/>
    </row>
    <row r="32" spans="1:16">
      <c r="B32" s="26" t="s">
        <v>64</v>
      </c>
    </row>
  </sheetData>
  <mergeCells count="10"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</mergeCells>
  <phoneticPr fontId="1" type="noConversion"/>
  <pageMargins left="0.39370078740157483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2017-08-21T02:50:59Z</cp:lastPrinted>
  <dcterms:created xsi:type="dcterms:W3CDTF">2004-08-20T21:28:46Z</dcterms:created>
  <dcterms:modified xsi:type="dcterms:W3CDTF">2017-09-24T01:29:12Z</dcterms:modified>
</cp:coreProperties>
</file>