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9.กันยายน\"/>
    </mc:Choice>
  </mc:AlternateContent>
  <xr:revisionPtr revIDLastSave="0" documentId="13_ncr:1_{FB8904F9-7B95-488C-B508-DB0C0D36FDF6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D18" i="1" l="1"/>
  <c r="C20" i="1"/>
  <c r="B24" i="1"/>
  <c r="D16" i="1"/>
  <c r="D17" i="1" l="1"/>
  <c r="D19" i="1"/>
  <c r="D20" i="1"/>
  <c r="D21" i="1"/>
  <c r="D22" i="1"/>
  <c r="D23" i="1"/>
  <c r="D24" i="1"/>
  <c r="C17" i="1"/>
  <c r="C18" i="1"/>
  <c r="C19" i="1"/>
  <c r="C21" i="1"/>
  <c r="C22" i="1"/>
  <c r="C23" i="1"/>
  <c r="C24" i="1"/>
  <c r="B17" i="1"/>
  <c r="B18" i="1"/>
  <c r="B19" i="1"/>
  <c r="B20" i="1"/>
  <c r="B21" i="1"/>
  <c r="B22" i="1"/>
  <c r="B23" i="1"/>
  <c r="B16" i="1" l="1"/>
  <c r="E9" i="1" l="1"/>
  <c r="F9" i="1"/>
  <c r="B15" i="1"/>
  <c r="C16" i="1"/>
  <c r="C15" i="1" s="1"/>
  <c r="D15" i="1"/>
</calcChain>
</file>

<file path=xl/sharedStrings.xml><?xml version="1.0" encoding="utf-8"?>
<sst xmlns="http://schemas.openxmlformats.org/spreadsheetml/2006/main" count="28" uniqueCount="18">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</sst>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workbookViewId="0">
      <selection activeCell="G19" sqref="G19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26" t="s">
        <v>14</v>
      </c>
      <c r="C3" s="26" t="s">
        <v>13</v>
      </c>
      <c r="D3" s="26" t="s">
        <v>12</v>
      </c>
      <c r="E3" s="19"/>
      <c r="F3" s="19"/>
    </row>
    <row r="4" spans="1:9" s="11" customFormat="1" ht="30" customHeight="1" x14ac:dyDescent="0.6">
      <c r="A4" s="25" t="s">
        <v>9</v>
      </c>
      <c r="B4" s="30">
        <v>442654</v>
      </c>
      <c r="C4" s="30">
        <v>209670</v>
      </c>
      <c r="D4" s="30">
        <v>232984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30">
        <v>280548.3</v>
      </c>
      <c r="C5" s="30">
        <v>153816.16</v>
      </c>
      <c r="D5" s="30">
        <v>126732.14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1">
        <v>280284.21999999997</v>
      </c>
      <c r="C6" s="31">
        <v>153650.95000000001</v>
      </c>
      <c r="D6" s="31">
        <v>126633.27</v>
      </c>
      <c r="E6" s="13"/>
      <c r="F6" s="13">
        <v>347434.52</v>
      </c>
      <c r="G6" s="28"/>
      <c r="H6" s="29"/>
      <c r="I6" s="29"/>
    </row>
    <row r="7" spans="1:9" s="3" customFormat="1" ht="24" customHeight="1" x14ac:dyDescent="0.6">
      <c r="A7" s="7" t="s">
        <v>6</v>
      </c>
      <c r="B7" s="31">
        <v>276639.34000000003</v>
      </c>
      <c r="C7" s="31">
        <v>151309.35</v>
      </c>
      <c r="D7" s="31">
        <v>125329.99</v>
      </c>
      <c r="E7" s="13"/>
      <c r="F7" s="13">
        <v>737.93</v>
      </c>
      <c r="G7" s="30"/>
      <c r="H7" s="31"/>
      <c r="I7" s="31"/>
    </row>
    <row r="8" spans="1:9" s="3" customFormat="1" ht="24" customHeight="1" x14ac:dyDescent="0.6">
      <c r="A8" s="7" t="s">
        <v>5</v>
      </c>
      <c r="B8" s="31">
        <v>3644.87</v>
      </c>
      <c r="C8" s="31">
        <v>2341.59</v>
      </c>
      <c r="D8" s="31">
        <v>1303.28</v>
      </c>
      <c r="E8" s="14"/>
      <c r="F8" s="4" t="s">
        <v>11</v>
      </c>
      <c r="G8" s="30"/>
      <c r="H8" s="31"/>
      <c r="I8" s="31"/>
    </row>
    <row r="9" spans="1:9" s="3" customFormat="1" ht="24" customHeight="1" x14ac:dyDescent="0.6">
      <c r="A9" s="7" t="s">
        <v>4</v>
      </c>
      <c r="B9" s="31">
        <v>264.08</v>
      </c>
      <c r="C9" s="31">
        <v>165.21</v>
      </c>
      <c r="D9" s="31">
        <v>98.87</v>
      </c>
      <c r="E9" s="16">
        <f>C8*100/C5</f>
        <v>1.5223302935140235</v>
      </c>
      <c r="F9" s="16">
        <f>D8*100/D5</f>
        <v>1.0283737022037187</v>
      </c>
      <c r="G9" s="30"/>
      <c r="H9" s="31"/>
      <c r="I9" s="31"/>
    </row>
    <row r="10" spans="1:9" s="3" customFormat="1" ht="24" customHeight="1" x14ac:dyDescent="0.6">
      <c r="A10" s="10" t="s">
        <v>3</v>
      </c>
      <c r="B10" s="30">
        <v>162105.70000000001</v>
      </c>
      <c r="C10" s="30">
        <v>55853.84</v>
      </c>
      <c r="D10" s="30">
        <v>106251.86</v>
      </c>
      <c r="E10" s="14"/>
      <c r="F10" s="4"/>
      <c r="G10" s="30"/>
      <c r="H10" s="31"/>
      <c r="I10" s="31"/>
    </row>
    <row r="11" spans="1:9" s="11" customFormat="1" ht="24" customHeight="1" x14ac:dyDescent="0.6">
      <c r="A11" s="7" t="s">
        <v>2</v>
      </c>
      <c r="B11" s="31">
        <v>44731.02</v>
      </c>
      <c r="C11" s="31">
        <v>2955.16</v>
      </c>
      <c r="D11" s="31">
        <v>41775.86</v>
      </c>
      <c r="E11" s="15"/>
      <c r="F11" s="15"/>
      <c r="G11" s="30"/>
      <c r="H11" s="31"/>
      <c r="I11" s="31"/>
    </row>
    <row r="12" spans="1:9" s="3" customFormat="1" ht="24" customHeight="1" x14ac:dyDescent="0.6">
      <c r="A12" s="7" t="s">
        <v>1</v>
      </c>
      <c r="B12" s="31">
        <v>27195.66</v>
      </c>
      <c r="C12" s="31">
        <v>14451.88</v>
      </c>
      <c r="D12" s="31">
        <v>12743.78</v>
      </c>
      <c r="E12" s="14"/>
      <c r="F12" s="4"/>
      <c r="G12" s="30"/>
      <c r="H12" s="31"/>
      <c r="I12" s="31"/>
    </row>
    <row r="13" spans="1:9" s="3" customFormat="1" ht="24" customHeight="1" x14ac:dyDescent="0.6">
      <c r="A13" s="7" t="s">
        <v>0</v>
      </c>
      <c r="B13" s="31">
        <v>90179.02</v>
      </c>
      <c r="C13" s="31">
        <v>38446.800000000003</v>
      </c>
      <c r="D13" s="31">
        <v>51732.22</v>
      </c>
      <c r="E13" s="14"/>
      <c r="F13" s="4"/>
      <c r="G13" s="30"/>
      <c r="H13" s="31"/>
      <c r="I13" s="31"/>
    </row>
    <row r="14" spans="1:9" s="3" customFormat="1" ht="24" customHeight="1" x14ac:dyDescent="0.6">
      <c r="A14" s="6"/>
      <c r="B14" s="35" t="s">
        <v>10</v>
      </c>
      <c r="C14" s="35"/>
      <c r="D14" s="35"/>
      <c r="E14" s="14"/>
      <c r="F14" s="8"/>
      <c r="G14" s="30"/>
      <c r="H14" s="31"/>
      <c r="I14" s="31"/>
    </row>
    <row r="15" spans="1:9" s="3" customFormat="1" ht="24" customHeight="1" x14ac:dyDescent="0.6">
      <c r="A15" s="22" t="s">
        <v>9</v>
      </c>
      <c r="B15" s="23">
        <f>SUM(B16,B21)</f>
        <v>100</v>
      </c>
      <c r="C15" s="23">
        <f>SUM(C16,C21)</f>
        <v>100</v>
      </c>
      <c r="D15" s="23">
        <f>SUM(D16,D21)</f>
        <v>100</v>
      </c>
      <c r="E15" s="13"/>
      <c r="F15" s="8"/>
      <c r="G15" s="30"/>
      <c r="H15" s="31"/>
      <c r="I15" s="31"/>
    </row>
    <row r="16" spans="1:9" s="3" customFormat="1" ht="25.5" customHeight="1" x14ac:dyDescent="0.6">
      <c r="A16" s="10" t="s">
        <v>8</v>
      </c>
      <c r="B16" s="23">
        <f>B5/$B$4*100</f>
        <v>63.378688546810821</v>
      </c>
      <c r="C16" s="23">
        <f>C5/$C$4*100</f>
        <v>73.361072161014931</v>
      </c>
      <c r="D16" s="23">
        <f>D5/$D$4*100</f>
        <v>54.395211688356284</v>
      </c>
      <c r="E16" s="4"/>
      <c r="F16" s="8"/>
      <c r="G16" s="30"/>
      <c r="H16" s="31"/>
      <c r="I16" s="31"/>
    </row>
    <row r="17" spans="1:9" s="11" customFormat="1" ht="24.75" customHeight="1" x14ac:dyDescent="0.6">
      <c r="A17" s="7" t="s">
        <v>7</v>
      </c>
      <c r="B17" s="32">
        <f t="shared" ref="B17:B24" si="0">B6/$B$4*100</f>
        <v>63.319030213213921</v>
      </c>
      <c r="C17" s="34">
        <f t="shared" ref="C17:C24" si="1">C6/$C$4*100</f>
        <v>73.282276911336865</v>
      </c>
      <c r="D17" s="32">
        <f t="shared" ref="D17:D24" si="2">D6/$D$4*100</f>
        <v>54.352775297874537</v>
      </c>
      <c r="E17" s="12"/>
      <c r="F17" s="8"/>
      <c r="G17" s="30"/>
      <c r="H17" s="31"/>
      <c r="I17" s="31"/>
    </row>
    <row r="18" spans="1:9" s="11" customFormat="1" ht="25.5" customHeight="1" x14ac:dyDescent="0.6">
      <c r="A18" s="7" t="s">
        <v>6</v>
      </c>
      <c r="B18" s="32">
        <f t="shared" si="0"/>
        <v>62.495615085371426</v>
      </c>
      <c r="C18" s="32">
        <f t="shared" si="1"/>
        <v>72.165474316783516</v>
      </c>
      <c r="D18" s="32">
        <f t="shared" si="2"/>
        <v>53.793389245613433</v>
      </c>
      <c r="E18" s="12"/>
      <c r="F18" s="27"/>
      <c r="G18" s="27"/>
    </row>
    <row r="19" spans="1:9" s="11" customFormat="1" ht="24" customHeight="1" x14ac:dyDescent="0.6">
      <c r="A19" s="7" t="s">
        <v>5</v>
      </c>
      <c r="B19" s="32">
        <f t="shared" si="0"/>
        <v>0.82341286874172603</v>
      </c>
      <c r="C19" s="32">
        <f t="shared" si="1"/>
        <v>1.1167978251538133</v>
      </c>
      <c r="D19" s="32">
        <f t="shared" si="2"/>
        <v>0.55938605226109939</v>
      </c>
      <c r="E19" s="12"/>
      <c r="F19" s="27"/>
      <c r="G19" s="27"/>
    </row>
    <row r="20" spans="1:9" s="11" customFormat="1" ht="24" customHeight="1" x14ac:dyDescent="0.6">
      <c r="A20" s="7" t="s">
        <v>4</v>
      </c>
      <c r="B20" s="32">
        <f t="shared" si="0"/>
        <v>5.9658333596895097E-2</v>
      </c>
      <c r="C20" s="32">
        <f t="shared" si="1"/>
        <v>7.8795249678065532E-2</v>
      </c>
      <c r="D20" s="32">
        <f t="shared" si="2"/>
        <v>4.2436390481749818E-2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36.621311453189179</v>
      </c>
      <c r="C21" s="23">
        <f t="shared" si="1"/>
        <v>26.638927838985072</v>
      </c>
      <c r="D21" s="23">
        <f t="shared" si="2"/>
        <v>45.604788311643716</v>
      </c>
      <c r="E21" s="4"/>
      <c r="F21" s="4"/>
    </row>
    <row r="22" spans="1:9" s="3" customFormat="1" ht="24" customHeight="1" x14ac:dyDescent="0.6">
      <c r="A22" s="7" t="s">
        <v>2</v>
      </c>
      <c r="B22" s="32">
        <f t="shared" si="0"/>
        <v>10.105188250868624</v>
      </c>
      <c r="C22" s="32">
        <f t="shared" si="1"/>
        <v>1.4094338722754804</v>
      </c>
      <c r="D22" s="32">
        <f t="shared" si="2"/>
        <v>17.930784946605776</v>
      </c>
      <c r="E22" s="4"/>
      <c r="F22" s="4"/>
    </row>
    <row r="23" spans="1:9" s="3" customFormat="1" ht="24" customHeight="1" x14ac:dyDescent="0.6">
      <c r="A23" s="7" t="s">
        <v>1</v>
      </c>
      <c r="B23" s="32">
        <f t="shared" si="0"/>
        <v>6.1437736923195088</v>
      </c>
      <c r="C23" s="32">
        <f t="shared" si="1"/>
        <v>6.8926789717174604</v>
      </c>
      <c r="D23" s="32">
        <f t="shared" si="2"/>
        <v>5.4698090856024448</v>
      </c>
      <c r="E23" s="4"/>
      <c r="F23" s="4"/>
    </row>
    <row r="24" spans="1:9" s="3" customFormat="1" ht="24" customHeight="1" x14ac:dyDescent="0.6">
      <c r="A24" s="24" t="s">
        <v>0</v>
      </c>
      <c r="B24" s="33">
        <f t="shared" si="0"/>
        <v>20.37234951000104</v>
      </c>
      <c r="C24" s="33">
        <f t="shared" si="1"/>
        <v>18.336814994992132</v>
      </c>
      <c r="D24" s="33">
        <f t="shared" si="2"/>
        <v>22.204194279435498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2021-01-24T13:51:09Z</dcterms:modified>
</cp:coreProperties>
</file>