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7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B19" i="1" l="1"/>
  <c r="C19" i="1"/>
  <c r="D19" i="1"/>
  <c r="B20" i="1"/>
  <c r="C20" i="1"/>
  <c r="D20" i="1"/>
  <c r="B21" i="1"/>
  <c r="C21" i="1"/>
  <c r="D21" i="1"/>
  <c r="B22" i="1"/>
  <c r="C22" i="1"/>
  <c r="D22" i="1"/>
  <c r="B25" i="1"/>
  <c r="C25" i="1"/>
  <c r="D25" i="1"/>
  <c r="B26" i="1"/>
  <c r="C26" i="1"/>
  <c r="D26" i="1"/>
  <c r="B27" i="1"/>
  <c r="C27" i="1"/>
  <c r="D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<sst xmlns="http://schemas.openxmlformats.org/spreadsheetml/2006/main" count="32" uniqueCount="20">
  <si>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</si>
  <si>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</si>
  <si>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</si>
  <si>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</si>
  <si>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</si>
  <si>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</si>
  <si>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</si>
  <si>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</si>
  <si>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</si>
  <si>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</si>
  <si>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</si>
  <si>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</si>
  <si>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</si>
  <si>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</si>
  <si>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</si>
  <si>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</si>
  <si>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</si>
  <si>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</si>
  <si>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</si>
  <si>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การสำรวจภาวะการทำงานของประชากรจังหวัดพิษณุโลก  เดือน กรกฎาคม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</si>
</sst>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.0;\(#,##0.0\);&quot;-&quot;;\-@\-"/>
    <numFmt numFmtId="189" formatCode="#,##0.0"/>
    <numFmt numFmtId="190" formatCode="\-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13</v>
      </c>
      <c r="D5" s="24"/>
      <c r="E5" s="6"/>
    </row>
    <row r="6" spans="1:17" s="7" customFormat="1" x14ac:dyDescent="0.35">
      <c r="A6" s="7" t="s">
        <v>11</v>
      </c>
      <c r="B6" s="9">
        <v>740850</v>
      </c>
      <c r="C6" s="9">
        <v>354178</v>
      </c>
      <c r="D6" s="9">
        <v>386672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10</v>
      </c>
      <c r="B7" s="10">
        <v>483306.45</v>
      </c>
      <c r="C7" s="10">
        <v>261474.36</v>
      </c>
      <c r="D7" s="10">
        <v>221832.1</v>
      </c>
      <c r="E7" s="8"/>
      <c r="F7" s="11"/>
    </row>
    <row r="8" spans="1:17" s="7" customFormat="1" x14ac:dyDescent="0.35">
      <c r="A8" s="7" t="s">
        <v>9</v>
      </c>
      <c r="B8" s="10">
        <v>483306.45</v>
      </c>
      <c r="C8" s="10">
        <v>261474.36</v>
      </c>
      <c r="D8" s="10">
        <v>221832.1</v>
      </c>
      <c r="E8" s="8"/>
    </row>
    <row r="9" spans="1:17" s="7" customFormat="1" x14ac:dyDescent="0.35">
      <c r="A9" s="7" t="s">
        <v>8</v>
      </c>
      <c r="B9" s="10">
        <v>480387.02</v>
      </c>
      <c r="C9" s="10">
        <v>261050.96</v>
      </c>
      <c r="D9" s="10">
        <v>219336.06</v>
      </c>
      <c r="E9" s="8"/>
    </row>
    <row r="10" spans="1:17" s="7" customFormat="1" x14ac:dyDescent="0.35">
      <c r="A10" s="7" t="s">
        <v>6</v>
      </c>
      <c r="B10" s="10">
        <v>2919.43</v>
      </c>
      <c r="C10" s="10">
        <v>423.4</v>
      </c>
      <c r="D10" s="10">
        <v>2496.04</v>
      </c>
      <c r="E10" s="12"/>
    </row>
    <row r="11" spans="1:17" s="7" customFormat="1" x14ac:dyDescent="0.35">
      <c r="A11" s="7" t="s">
        <v>4</v>
      </c>
      <c r="B11" s="25">
        <v>0</v>
      </c>
      <c r="C11" s="25">
        <v>0</v>
      </c>
      <c r="D11" s="25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10">
        <v>257543.55</v>
      </c>
      <c r="C12" s="10">
        <v>92703.65</v>
      </c>
      <c r="D12" s="10">
        <v>164839.9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10">
        <v>76655.539999999994</v>
      </c>
      <c r="C13" s="10">
        <v>8643.98</v>
      </c>
      <c r="D13" s="10">
        <v>68011.56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10">
        <v>77254.47</v>
      </c>
      <c r="C14" s="10">
        <v>31378.74</v>
      </c>
      <c r="D14" s="10">
        <v>45875.74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10">
        <v>103633.54</v>
      </c>
      <c r="C15" s="10">
        <v>52680.93</v>
      </c>
      <c r="D15" s="10">
        <v>50952.6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15">
        <f>B19+B24</f>
        <v>100.00000000000001</v>
      </c>
      <c r="C18" s="15">
        <f>C19+C24</f>
        <v>100.00000282343905</v>
      </c>
      <c r="D18" s="15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16">
        <f>(B7/$B$6)*100</f>
        <v>65.236748329621392</v>
      </c>
      <c r="C19" s="16">
        <f>(C7/$C$6)*100</f>
        <v>73.825692166085972</v>
      </c>
      <c r="D19" s="16">
        <f>(D7/$D$6)*100</f>
        <v>57.369579385111933</v>
      </c>
      <c r="E19" s="13"/>
    </row>
    <row r="20" spans="1:7" s="7" customFormat="1" x14ac:dyDescent="0.35">
      <c r="A20" s="7" t="s">
        <v>9</v>
      </c>
      <c r="B20" s="16">
        <f>(B8/$B$6)*100</f>
        <v>65.236748329621392</v>
      </c>
      <c r="C20" s="16">
        <f>(C8/$C$6)*100</f>
        <v>73.825692166085972</v>
      </c>
      <c r="D20" s="16">
        <f>(D8/$D$6)*100</f>
        <v>57.369579385111933</v>
      </c>
      <c r="E20" s="17"/>
      <c r="F20" s="7" t="s">
        <v>5</v>
      </c>
    </row>
    <row r="21" spans="1:7" s="7" customFormat="1" x14ac:dyDescent="0.35">
      <c r="A21" s="7" t="s">
        <v>8</v>
      </c>
      <c r="B21" s="16">
        <f>(B9/$B$6)*100</f>
        <v>64.842683404197885</v>
      </c>
      <c r="C21" s="16">
        <f>(C9/$C$6)*100</f>
        <v>73.706147756212985</v>
      </c>
      <c r="D21" s="16">
        <f>(D9/$D$6)*100</f>
        <v>56.724060702610998</v>
      </c>
      <c r="E21" s="17"/>
    </row>
    <row r="22" spans="1:7" s="7" customFormat="1" x14ac:dyDescent="0.35">
      <c r="A22" s="7" t="s">
        <v>6</v>
      </c>
      <c r="B22" s="16">
        <f>(B10/$B$6)*100</f>
        <v>0.39406492542350002</v>
      </c>
      <c r="C22" s="16">
        <f>(C10/$C$6)*100</f>
        <v>0.11954440987300172</v>
      </c>
      <c r="D22" s="16">
        <f>(D10/$D$6)*100</f>
        <v>0.64551868250093103</v>
      </c>
      <c r="E22" s="17"/>
      <c r="G22" s="7" t="s">
        <v>5</v>
      </c>
    </row>
    <row r="23" spans="1:7" s="7" customFormat="1" x14ac:dyDescent="0.35">
      <c r="A23" s="7" t="s">
        <v>4</v>
      </c>
      <c r="B23" s="16">
        <f t="shared" ref="B23:B24" si="0">(B11/$B$6)*100</f>
        <v>0</v>
      </c>
      <c r="C23" s="16">
        <f t="shared" ref="C23:C24" si="1">(C11/$C$6)*100</f>
        <v>0</v>
      </c>
      <c r="D23" s="16">
        <f t="shared" ref="D23:D24" si="2">(D11/$D$6)*100</f>
        <v>0</v>
      </c>
      <c r="E23" s="17"/>
    </row>
    <row r="24" spans="1:7" s="7" customFormat="1" x14ac:dyDescent="0.35">
      <c r="A24" s="7" t="s">
        <v>3</v>
      </c>
      <c r="B24" s="16">
        <f t="shared" si="0"/>
        <v>34.763251670378622</v>
      </c>
      <c r="C24" s="16">
        <f t="shared" si="1"/>
        <v>26.174310657353079</v>
      </c>
      <c r="D24" s="16">
        <f t="shared" si="2"/>
        <v>42.630420614888074</v>
      </c>
      <c r="E24" s="13"/>
    </row>
    <row r="25" spans="1:7" s="7" customFormat="1" x14ac:dyDescent="0.35">
      <c r="A25" s="7" t="s">
        <v>2</v>
      </c>
      <c r="B25" s="16">
        <f>(B13/$B$6)*100</f>
        <v>10.346971721671054</v>
      </c>
      <c r="C25" s="16">
        <f>(C13/$C$6)*100</f>
        <v>2.4405750780680897</v>
      </c>
      <c r="D25" s="16">
        <f>(D13/$D$6)*100</f>
        <v>17.588953945462819</v>
      </c>
      <c r="E25" s="17"/>
    </row>
    <row r="26" spans="1:7" s="7" customFormat="1" x14ac:dyDescent="0.35">
      <c r="A26" s="7" t="s">
        <v>1</v>
      </c>
      <c r="B26" s="16">
        <f>(B14/$B$6)*100</f>
        <v>10.427815347236283</v>
      </c>
      <c r="C26" s="16">
        <f>(C14/$C$6)*100</f>
        <v>8.8595960223390495</v>
      </c>
      <c r="D26" s="16">
        <f>(D14/$D$6)*100</f>
        <v>11.864251872387968</v>
      </c>
      <c r="E26" s="17"/>
    </row>
    <row r="27" spans="1:7" s="7" customFormat="1" x14ac:dyDescent="0.35">
      <c r="A27" s="13" t="s">
        <v>0</v>
      </c>
      <c r="B27" s="16">
        <f>(B15/$B$6)*100</f>
        <v>13.988464601471282</v>
      </c>
      <c r="C27" s="16">
        <f>(C15/$C$6)*100</f>
        <v>14.874139556945941</v>
      </c>
      <c r="D27" s="16">
        <f>(D15/$D$6)*100</f>
        <v>13.177214797037282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7</v>
      </c>
    </row>
    <row r="31" spans="1:7" x14ac:dyDescent="0.35">
      <c r="A31" s="20" t="s">
        <v>19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2019-07-04T04:20:05Z</dcterms:modified>
</cp:coreProperties>
</file>