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1-60\"/>
    </mc:Choice>
  </mc:AlternateContent>
  <bookViews>
    <workbookView xWindow="0" yWindow="0" windowWidth="9795" windowHeight="7335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</workbook>
</file>

<file path=xl/calcChain.xml><?xml version="1.0" encoding="utf-8"?>
<calcChain xmlns="http://schemas.openxmlformats.org/spreadsheetml/2006/main">
  <c r="B19" i="1" l="1"/>
  <c r="C19" i="1"/>
  <c r="D19" i="1"/>
  <c r="B20" i="1"/>
  <c r="C20" i="1"/>
  <c r="D20" i="1"/>
  <c r="B21" i="1"/>
  <c r="C21" i="1"/>
  <c r="D21" i="1"/>
  <c r="B22" i="1"/>
  <c r="C22" i="1"/>
  <c r="D22" i="1"/>
  <c r="B24" i="1"/>
  <c r="C24" i="1"/>
  <c r="D24" i="1"/>
  <c r="B25" i="1"/>
  <c r="C25" i="1"/>
  <c r="D25" i="1"/>
  <c r="B26" i="1"/>
  <c r="C26" i="1"/>
  <c r="D26" i="1"/>
  <c r="B27" i="1"/>
  <c r="C27" i="1"/>
  <c r="D27" i="1"/>
  <c r="C18" i="1" l="1"/>
  <c r="B18" i="1"/>
  <c r="D18" i="1"/>
</calcChain>
</file>

<file path=xl/sharedStrings.xml><?xml version="1.0" encoding="utf-8"?>
<sst xmlns="http://schemas.openxmlformats.org/spreadsheetml/2006/main" count="36" uniqueCount="21">
  <si>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</si>
  <si>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</si>
  <si>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</si>
  <si>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</si>
  <si>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</si>
  <si>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</si>
  <si>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</si>
  <si>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</si>
  <si>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</si>
  <si>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</si>
  <si>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</si>
  <si>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</si>
  <si>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</si>
  <si>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</si>
  <si>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</si>
  <si>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</si>
  <si>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</si>
  <si>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</si>
  <si>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</si>
  <si>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</si>
  <si>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ไตรมาสที่ 4 (ตุลาคม - ธันวาคม)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</si>
</sst>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8" fontId="2" fillId="0" borderId="1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19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18</v>
      </c>
      <c r="B3" s="5" t="s">
        <v>17</v>
      </c>
      <c r="C3" s="5" t="s">
        <v>16</v>
      </c>
      <c r="D3" s="5" t="s">
        <v>15</v>
      </c>
      <c r="E3" s="6"/>
    </row>
    <row r="4" spans="1:17" s="1" customFormat="1" ht="12" customHeight="1" x14ac:dyDescent="0.35">
      <c r="A4" s="22"/>
      <c r="B4" s="23"/>
      <c r="C4" s="23"/>
      <c r="D4" s="23"/>
      <c r="E4" s="6"/>
    </row>
    <row r="5" spans="1:17" s="1" customFormat="1" x14ac:dyDescent="0.35">
      <c r="A5" s="2"/>
      <c r="B5" s="24"/>
      <c r="C5" s="24" t="s">
        <v>14</v>
      </c>
      <c r="D5" s="24"/>
      <c r="E5" s="6"/>
    </row>
    <row r="6" spans="1:17" s="7" customFormat="1" x14ac:dyDescent="0.35">
      <c r="A6" s="7" t="s">
        <v>12</v>
      </c>
      <c r="B6" s="25">
        <v>740699</v>
      </c>
      <c r="C6" s="25">
        <v>354004</v>
      </c>
      <c r="D6" s="25">
        <v>386695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11</v>
      </c>
      <c r="B7" s="26">
        <v>463851.27</v>
      </c>
      <c r="C7" s="26">
        <v>249040.34</v>
      </c>
      <c r="D7" s="26">
        <v>214810.93</v>
      </c>
      <c r="E7" s="8"/>
      <c r="F7" s="11"/>
    </row>
    <row r="8" spans="1:17" s="7" customFormat="1" x14ac:dyDescent="0.3">
      <c r="A8" s="7" t="s">
        <v>10</v>
      </c>
      <c r="B8" s="26">
        <v>462299.12</v>
      </c>
      <c r="C8" s="26">
        <v>249040.34</v>
      </c>
      <c r="D8" s="26">
        <v>213258.78</v>
      </c>
      <c r="E8" s="8"/>
    </row>
    <row r="9" spans="1:17" s="7" customFormat="1" x14ac:dyDescent="0.3">
      <c r="A9" s="7" t="s">
        <v>9</v>
      </c>
      <c r="B9" s="26">
        <v>458006.21</v>
      </c>
      <c r="C9" s="26">
        <v>246641.93</v>
      </c>
      <c r="D9" s="26">
        <v>211364.28</v>
      </c>
      <c r="E9" s="8"/>
    </row>
    <row r="10" spans="1:17" s="7" customFormat="1" x14ac:dyDescent="0.3">
      <c r="A10" s="7" t="s">
        <v>7</v>
      </c>
      <c r="B10" s="26">
        <v>4292.91</v>
      </c>
      <c r="C10" s="26">
        <v>2398.41</v>
      </c>
      <c r="D10" s="26">
        <v>1894.5</v>
      </c>
      <c r="E10" s="12"/>
    </row>
    <row r="11" spans="1:17" s="7" customFormat="1" x14ac:dyDescent="0.35">
      <c r="A11" s="7" t="s">
        <v>5</v>
      </c>
      <c r="B11" s="26">
        <v>1552.14</v>
      </c>
      <c r="C11" s="26" t="s">
        <v>4</v>
      </c>
      <c r="D11" s="26">
        <v>1552.14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6">
        <v>276847.74</v>
      </c>
      <c r="C12" s="26">
        <v>104963.66</v>
      </c>
      <c r="D12" s="26">
        <v>171884.07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6">
        <v>75026.16</v>
      </c>
      <c r="C13" s="26">
        <v>5646.71</v>
      </c>
      <c r="D13" s="26">
        <v>69379.45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6">
        <v>77116.31</v>
      </c>
      <c r="C14" s="26">
        <v>34436.22</v>
      </c>
      <c r="D14" s="26">
        <v>42680.09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6">
        <v>124705.26</v>
      </c>
      <c r="C15" s="26">
        <v>64880.73</v>
      </c>
      <c r="D15" s="26">
        <v>59824.53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13</v>
      </c>
      <c r="D17" s="3"/>
    </row>
    <row r="18" spans="1:7" s="7" customFormat="1" x14ac:dyDescent="0.5">
      <c r="A18" s="7" t="s">
        <v>12</v>
      </c>
      <c r="B18" s="15">
        <f>B19+B24</f>
        <v>100.00000135007608</v>
      </c>
      <c r="C18" s="15">
        <f>C19+C24</f>
        <v>100</v>
      </c>
      <c r="D18" s="15">
        <f>D19+D24</f>
        <v>100</v>
      </c>
      <c r="E18" s="8"/>
      <c r="F18" s="7" t="s">
        <v>6</v>
      </c>
    </row>
    <row r="19" spans="1:7" s="7" customFormat="1" x14ac:dyDescent="0.35">
      <c r="A19" s="7" t="s">
        <v>11</v>
      </c>
      <c r="B19" s="16">
        <f>(B7/$B$6)*100</f>
        <v>62.623450281423366</v>
      </c>
      <c r="C19" s="16">
        <f>(C7/$C$6)*100</f>
        <v>70.349583620524058</v>
      </c>
      <c r="D19" s="16">
        <f>(D7/$D$6)*100</f>
        <v>55.55048035273277</v>
      </c>
      <c r="E19" s="13"/>
    </row>
    <row r="20" spans="1:7" s="7" customFormat="1" x14ac:dyDescent="0.35">
      <c r="A20" s="7" t="s">
        <v>10</v>
      </c>
      <c r="B20" s="16">
        <f>(B8/$B$6)*100</f>
        <v>62.413898223164878</v>
      </c>
      <c r="C20" s="16">
        <f>(C8/$C$6)*100</f>
        <v>70.349583620524058</v>
      </c>
      <c r="D20" s="16">
        <f>(D8/$D$6)*100</f>
        <v>55.149091661386883</v>
      </c>
      <c r="E20" s="17"/>
      <c r="F20" s="7" t="s">
        <v>6</v>
      </c>
    </row>
    <row r="21" spans="1:7" s="7" customFormat="1" x14ac:dyDescent="0.35">
      <c r="A21" s="7" t="s">
        <v>9</v>
      </c>
      <c r="B21" s="16">
        <f>(B9/$B$6)*100</f>
        <v>61.834322714084941</v>
      </c>
      <c r="C21" s="16">
        <f>(C9/$C$6)*100</f>
        <v>69.672074326843756</v>
      </c>
      <c r="D21" s="16">
        <f>(D9/$D$6)*100</f>
        <v>54.659170664218571</v>
      </c>
      <c r="E21" s="17"/>
    </row>
    <row r="22" spans="1:7" s="7" customFormat="1" x14ac:dyDescent="0.35">
      <c r="A22" s="7" t="s">
        <v>7</v>
      </c>
      <c r="B22" s="16">
        <f>(B10/$B$6)*100</f>
        <v>0.5795755090799366</v>
      </c>
      <c r="C22" s="16">
        <f>(C10/$C$6)*100</f>
        <v>0.67750929368029733</v>
      </c>
      <c r="D22" s="16">
        <f>(D10/$D$6)*100</f>
        <v>0.48992099716831095</v>
      </c>
      <c r="E22" s="17"/>
      <c r="G22" s="7" t="s">
        <v>6</v>
      </c>
    </row>
    <row r="23" spans="1:7" s="7" customFormat="1" x14ac:dyDescent="0.35">
      <c r="A23" s="7" t="s">
        <v>5</v>
      </c>
      <c r="B23" s="10" t="s">
        <v>4</v>
      </c>
      <c r="C23" s="10" t="s">
        <v>4</v>
      </c>
      <c r="D23" s="10" t="s">
        <v>4</v>
      </c>
      <c r="E23" s="17"/>
    </row>
    <row r="24" spans="1:7" s="7" customFormat="1" x14ac:dyDescent="0.35">
      <c r="A24" s="7" t="s">
        <v>3</v>
      </c>
      <c r="B24" s="16">
        <f>(B12/$B$6)*100</f>
        <v>37.376551068652716</v>
      </c>
      <c r="C24" s="16">
        <f>(C12/$C$6)*100</f>
        <v>29.650416379475942</v>
      </c>
      <c r="D24" s="16">
        <f>(D12/$D$6)*100</f>
        <v>44.44951964726723</v>
      </c>
      <c r="E24" s="13"/>
    </row>
    <row r="25" spans="1:7" s="7" customFormat="1" x14ac:dyDescent="0.35">
      <c r="A25" s="7" t="s">
        <v>2</v>
      </c>
      <c r="B25" s="16">
        <f>(B13/$B$6)*100</f>
        <v>10.129102374918828</v>
      </c>
      <c r="C25" s="16">
        <f>(C13/$C$6)*100</f>
        <v>1.5950977955051355</v>
      </c>
      <c r="D25" s="16">
        <f>(D13/$D$6)*100</f>
        <v>17.941646517281061</v>
      </c>
      <c r="E25" s="17"/>
    </row>
    <row r="26" spans="1:7" s="7" customFormat="1" x14ac:dyDescent="0.35">
      <c r="A26" s="7" t="s">
        <v>1</v>
      </c>
      <c r="B26" s="16">
        <f>(B14/$B$6)*100</f>
        <v>10.411288526108446</v>
      </c>
      <c r="C26" s="16">
        <f>(C14/$C$6)*100</f>
        <v>9.7276358459226451</v>
      </c>
      <c r="D26" s="16">
        <f>(D14/$D$6)*100</f>
        <v>11.037145553989577</v>
      </c>
      <c r="E26" s="17"/>
    </row>
    <row r="27" spans="1:7" s="7" customFormat="1" x14ac:dyDescent="0.35">
      <c r="A27" s="13" t="s">
        <v>0</v>
      </c>
      <c r="B27" s="16">
        <f>(B15/$B$6)*100</f>
        <v>16.836158817549368</v>
      </c>
      <c r="C27" s="16">
        <f>(C15/$C$6)*100</f>
        <v>18.327682738048161</v>
      </c>
      <c r="D27" s="16">
        <f>(D15/$D$6)*100</f>
        <v>15.470727575996587</v>
      </c>
      <c r="E27" s="17"/>
    </row>
    <row r="28" spans="1:7" s="7" customFormat="1" ht="12" customHeight="1" x14ac:dyDescent="0.35">
      <c r="A28" s="18"/>
      <c r="B28" s="19"/>
      <c r="C28" s="19"/>
      <c r="D28" s="19"/>
      <c r="E28" s="17"/>
    </row>
    <row r="29" spans="1:7" s="7" customFormat="1" ht="12" customHeight="1" x14ac:dyDescent="0.35">
      <c r="A29" s="13"/>
      <c r="B29" s="16"/>
      <c r="C29" s="16"/>
      <c r="D29" s="16"/>
      <c r="E29" s="17"/>
    </row>
    <row r="30" spans="1:7" x14ac:dyDescent="0.35">
      <c r="A30" s="2" t="s">
        <v>8</v>
      </c>
    </row>
    <row r="31" spans="1:7" x14ac:dyDescent="0.35">
      <c r="A31" s="20" t="s">
        <v>20</v>
      </c>
      <c r="B31" s="21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2019-03-29T09:13:50Z</cp:lastPrinted>
  <dcterms:created xsi:type="dcterms:W3CDTF">2018-04-23T04:22:45Z</dcterms:created>
  <dcterms:modified xsi:type="dcterms:W3CDTF">2019-07-08T04:50:52Z</dcterms:modified>
</cp:coreProperties>
</file>