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500"/>
  </bookViews>
  <sheets>
    <sheet name="ตร1" sheetId="1" r:id="rId1"/>
  </sheets>
  <definedNames>
    <definedName name="_xlnm.Print_Area" localSheetId="0">ตร1!$A$1:$D$27</definedName>
  </definedNames>
  <calcPr calcId="144525"/>
</workbook>
</file>

<file path=xl/calcChain.xml><?xml version="1.0" encoding="utf-8"?>
<calcChain xmlns="http://schemas.openxmlformats.org/spreadsheetml/2006/main">
  <c r="B24" i="1" l="1"/>
  <c r="C23" i="1"/>
  <c r="D19" i="1"/>
  <c r="C19" i="1"/>
  <c r="B17" i="1" l="1"/>
  <c r="B16" i="1"/>
  <c r="D23" i="1" l="1"/>
  <c r="D24" i="1"/>
  <c r="B23" i="1"/>
  <c r="D21" i="1" l="1"/>
  <c r="D22" i="1"/>
  <c r="C21" i="1"/>
  <c r="C22" i="1"/>
  <c r="C24" i="1"/>
  <c r="B18" i="1"/>
  <c r="B21" i="1"/>
  <c r="B22" i="1"/>
  <c r="E9" i="1" l="1"/>
  <c r="F9" i="1"/>
  <c r="B15" i="1"/>
  <c r="C16" i="1"/>
  <c r="C15" i="1" s="1"/>
  <c r="D16" i="1"/>
  <c r="D15" i="1" s="1"/>
</calcChain>
</file>

<file path=xl/sharedStrings.xml><?xml version="1.0" encoding="utf-8"?>
<sst xmlns="http://schemas.openxmlformats.org/spreadsheetml/2006/main" count="32" uniqueCount="20">
  <si>
    <t xml:space="preserve">   2.3 อื่นๆ</t>
  </si>
  <si>
    <t xml:space="preserve">   2.2 เรียนหนังสือ</t>
  </si>
  <si>
    <t xml:space="preserve">   2.1 ทำงานบ้าน</t>
  </si>
  <si>
    <r>
      <rPr>
        <b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 -- คือต่ำกว่า 0.1</t>
    </r>
  </si>
  <si>
    <t>2. ผู้ไม่อยู่ในกำลังแรงงาน</t>
  </si>
  <si>
    <t xml:space="preserve">   1.2 ผู้ที่รอฤดูกาล</t>
  </si>
  <si>
    <t xml:space="preserve">        1.1.2 ผู้ว่างงาน</t>
  </si>
  <si>
    <t xml:space="preserve">        1.1.1 ผู้มีงานทำ</t>
  </si>
  <si>
    <t xml:space="preserve">   1.1 กำลังแรงงานปัจจุบัน</t>
  </si>
  <si>
    <t>1. ผู้อยู่ในกำลังแรงงาน</t>
  </si>
  <si>
    <t>ยอดรวม</t>
  </si>
  <si>
    <t>ร้อยละ</t>
  </si>
  <si>
    <t>-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</si>
  <si>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</si>
  <si>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</si>
  <si>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</si>
  <si>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</si>
  <si>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จำนวนและร้อยละของประชากรอายุ 15 ปีขึ้นไป จำแนกตามสถานภาพแรงงาน และเพศ</t>
  </si>
  <si>
    <t>การสำรวจภาวะการทำงานของประชากร จังหวัดพิจิตร ไตรมาสที่ 3 พ.ศ. 2560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</si>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</sst>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.0_-;\-* #,##0.0_-;_-* &quot;-&quot;??_-;_-@_-"/>
    <numFmt numFmtId="188" formatCode="0.0_ ;\-0.0\ "/>
    <numFmt numFmtId="189" formatCode="_-* #,##0_-;\-* #,##0_-;_-* &quot;-&quot;??_-;_-@_-"/>
  </numFmts>
  <fonts count="11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1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187" fontId="6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89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189" fontId="7" fillId="0" borderId="0" xfId="0" applyNumberFormat="1" applyFont="1" applyFill="1" applyAlignment="1">
      <alignment horizontal="center" vertical="center"/>
    </xf>
    <xf numFmtId="187" fontId="4" fillId="0" borderId="0" xfId="1" applyNumberFormat="1" applyFont="1" applyFill="1" applyAlignment="1">
      <alignment vertical="center"/>
    </xf>
    <xf numFmtId="189" fontId="7" fillId="0" borderId="0" xfId="0" applyNumberFormat="1" applyFont="1" applyFill="1" applyAlignment="1">
      <alignment vertical="center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88" fontId="6" fillId="0" borderId="0" xfId="1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right" vertical="center"/>
    </xf>
    <xf numFmtId="188" fontId="3" fillId="0" borderId="0" xfId="1" applyNumberFormat="1" applyFont="1" applyFill="1" applyBorder="1" applyAlignment="1">
      <alignment horizontal="right" vertical="center" wrapText="1"/>
    </xf>
    <xf numFmtId="188" fontId="3" fillId="0" borderId="1" xfId="1" applyNumberFormat="1" applyFont="1" applyFill="1" applyBorder="1" applyAlignment="1">
      <alignment horizontal="right" vertical="center" wrapText="1"/>
    </xf>
    <xf numFmtId="3" fontId="6" fillId="0" borderId="2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188" fontId="3" fillId="0" borderId="0" xfId="1" quotePrefix="1" applyNumberFormat="1" applyFont="1" applyFill="1" applyBorder="1" applyAlignment="1">
      <alignment horizontal="right" vertical="center" wrapText="1"/>
    </xf>
    <xf numFmtId="2" fontId="10" fillId="0" borderId="0" xfId="0" applyNumberFormat="1" applyFont="1" applyFill="1" applyAlignment="1">
      <alignment vertical="center"/>
    </xf>
  </cellXfs>
  <cellStyles count="8">
    <cellStyle name="Comma" xfId="1" builtinId="3"/>
    <cellStyle name="Comma 2" xfId="2"/>
    <cellStyle name="Normal" xfId="0" builtinId="0"/>
    <cellStyle name="Normal 2" xfId="3"/>
    <cellStyle name="Normal 3" xfId="4"/>
    <cellStyle name="เครื่องหมายจุลภาค 2" xfId="5"/>
    <cellStyle name="ปกติ 2" xfId="6"/>
    <cellStyle name="เปอร์เซ็นต์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abSelected="1" zoomScaleNormal="100" workbookViewId="0">
      <selection activeCell="G19" sqref="G19"/>
    </sheetView>
  </sheetViews>
  <sheetFormatPr defaultRowHeight="24" customHeight="1" x14ac:dyDescent="0.3"/>
  <cols>
    <col min="1" max="1" width="30.7109375" style="1" customWidth="1"/>
    <col min="2" max="2" width="19.28515625" style="1" customWidth="1"/>
    <col min="3" max="3" width="19.42578125" style="1" customWidth="1"/>
    <col min="4" max="4" width="19" style="1" customWidth="1"/>
    <col min="5" max="5" width="9.28515625" style="2" bestFit="1" customWidth="1"/>
    <col min="6" max="6" width="9.28515625" style="2" customWidth="1"/>
    <col min="7" max="16384" width="9.140625" style="1"/>
  </cols>
  <sheetData>
    <row r="1" spans="1:6" ht="25.5" customHeight="1" x14ac:dyDescent="0.3">
      <c r="A1" s="22" t="s">
        <v>17</v>
      </c>
    </row>
    <row r="2" spans="1:6" ht="9.75" customHeight="1" x14ac:dyDescent="0.3">
      <c r="A2" s="21"/>
      <c r="B2" s="21"/>
      <c r="C2" s="21"/>
      <c r="D2" s="21"/>
    </row>
    <row r="3" spans="1:6" s="19" customFormat="1" ht="32.25" customHeight="1" x14ac:dyDescent="0.3">
      <c r="A3" s="26" t="s">
        <v>16</v>
      </c>
      <c r="B3" s="27" t="s">
        <v>15</v>
      </c>
      <c r="C3" s="27" t="s">
        <v>14</v>
      </c>
      <c r="D3" s="27" t="s">
        <v>13</v>
      </c>
      <c r="E3" s="20"/>
      <c r="F3" s="20"/>
    </row>
    <row r="4" spans="1:6" s="12" customFormat="1" ht="30" customHeight="1" x14ac:dyDescent="0.3">
      <c r="A4" s="26" t="s">
        <v>10</v>
      </c>
      <c r="B4" s="30">
        <v>442602</v>
      </c>
      <c r="C4" s="30">
        <v>209669</v>
      </c>
      <c r="D4" s="30">
        <v>232933</v>
      </c>
      <c r="E4" s="18"/>
      <c r="F4" s="18">
        <v>500502</v>
      </c>
    </row>
    <row r="5" spans="1:6" s="3" customFormat="1" ht="24" customHeight="1" x14ac:dyDescent="0.3">
      <c r="A5" s="10" t="s">
        <v>9</v>
      </c>
      <c r="B5" s="31">
        <v>285516.14</v>
      </c>
      <c r="C5" s="31">
        <v>154691.31</v>
      </c>
      <c r="D5" s="31">
        <v>130824.83</v>
      </c>
      <c r="E5" s="14"/>
      <c r="F5" s="14">
        <v>348172.45</v>
      </c>
    </row>
    <row r="6" spans="1:6" s="3" customFormat="1" ht="24" customHeight="1" x14ac:dyDescent="0.3">
      <c r="A6" s="7" t="s">
        <v>8</v>
      </c>
      <c r="B6" s="32">
        <v>285320.26</v>
      </c>
      <c r="C6" s="32">
        <v>154590.78</v>
      </c>
      <c r="D6" s="32">
        <v>130729.48</v>
      </c>
      <c r="E6" s="14"/>
      <c r="F6" s="14">
        <v>347434.52</v>
      </c>
    </row>
    <row r="7" spans="1:6" s="3" customFormat="1" ht="24" customHeight="1" x14ac:dyDescent="0.3">
      <c r="A7" s="7" t="s">
        <v>7</v>
      </c>
      <c r="B7" s="32">
        <v>280696.65999999997</v>
      </c>
      <c r="C7" s="32">
        <v>152951.07999999999</v>
      </c>
      <c r="D7" s="32">
        <v>127745.58</v>
      </c>
      <c r="E7" s="14"/>
      <c r="F7" s="14">
        <v>737.93</v>
      </c>
    </row>
    <row r="8" spans="1:6" s="3" customFormat="1" ht="24" customHeight="1" x14ac:dyDescent="0.3">
      <c r="A8" s="7" t="s">
        <v>6</v>
      </c>
      <c r="B8" s="32">
        <v>4623.6000000000004</v>
      </c>
      <c r="C8" s="32">
        <v>1639.7</v>
      </c>
      <c r="D8" s="32">
        <v>2983.9</v>
      </c>
      <c r="E8" s="15"/>
      <c r="F8" s="4" t="s">
        <v>12</v>
      </c>
    </row>
    <row r="9" spans="1:6" s="3" customFormat="1" ht="24" customHeight="1" x14ac:dyDescent="0.3">
      <c r="A9" s="7" t="s">
        <v>5</v>
      </c>
      <c r="B9" s="32">
        <v>195.88</v>
      </c>
      <c r="C9" s="32">
        <v>100.53</v>
      </c>
      <c r="D9" s="32">
        <v>95.35</v>
      </c>
      <c r="E9" s="17">
        <f>C8*100/C5</f>
        <v>1.0599819731308759</v>
      </c>
      <c r="F9" s="17">
        <f>D8*100/D5</f>
        <v>2.2808361379105175</v>
      </c>
    </row>
    <row r="10" spans="1:6" s="3" customFormat="1" ht="24" customHeight="1" x14ac:dyDescent="0.3">
      <c r="A10" s="10" t="s">
        <v>4</v>
      </c>
      <c r="B10" s="31">
        <v>157085.85999999999</v>
      </c>
      <c r="C10" s="31">
        <v>54977.69</v>
      </c>
      <c r="D10" s="31">
        <v>102108.17</v>
      </c>
      <c r="E10" s="15"/>
      <c r="F10" s="4"/>
    </row>
    <row r="11" spans="1:6" s="12" customFormat="1" ht="24" customHeight="1" x14ac:dyDescent="0.3">
      <c r="A11" s="7" t="s">
        <v>2</v>
      </c>
      <c r="B11" s="32">
        <v>39835.71</v>
      </c>
      <c r="C11" s="32">
        <v>1096.1400000000001</v>
      </c>
      <c r="D11" s="32">
        <v>38739.57</v>
      </c>
      <c r="E11" s="16"/>
      <c r="F11" s="16"/>
    </row>
    <row r="12" spans="1:6" s="3" customFormat="1" ht="24" customHeight="1" x14ac:dyDescent="0.3">
      <c r="A12" s="7" t="s">
        <v>1</v>
      </c>
      <c r="B12" s="32">
        <v>27855.09</v>
      </c>
      <c r="C12" s="32">
        <v>14901.99</v>
      </c>
      <c r="D12" s="32">
        <v>12953.11</v>
      </c>
      <c r="E12" s="15"/>
      <c r="F12" s="4"/>
    </row>
    <row r="13" spans="1:6" s="3" customFormat="1" ht="24" customHeight="1" x14ac:dyDescent="0.3">
      <c r="A13" s="7" t="s">
        <v>0</v>
      </c>
      <c r="B13" s="32">
        <v>89395.05</v>
      </c>
      <c r="C13" s="32">
        <v>38979.56</v>
      </c>
      <c r="D13" s="32">
        <v>50415.49</v>
      </c>
      <c r="E13" s="15"/>
      <c r="F13" s="4"/>
    </row>
    <row r="14" spans="1:6" s="3" customFormat="1" ht="24" customHeight="1" x14ac:dyDescent="0.3">
      <c r="A14" s="6"/>
      <c r="B14" s="33" t="s">
        <v>11</v>
      </c>
      <c r="C14" s="33"/>
      <c r="D14" s="33"/>
      <c r="E14" s="15"/>
      <c r="F14" s="8"/>
    </row>
    <row r="15" spans="1:6" s="3" customFormat="1" ht="24" customHeight="1" x14ac:dyDescent="0.5">
      <c r="A15" s="23" t="s">
        <v>10</v>
      </c>
      <c r="B15" s="24">
        <f>SUM(B16,B21)</f>
        <v>100</v>
      </c>
      <c r="C15" s="24">
        <f>SUM(C16,C21)</f>
        <v>100</v>
      </c>
      <c r="D15" s="24">
        <f>SUM(D16,D21)</f>
        <v>100</v>
      </c>
      <c r="E15" s="14"/>
      <c r="F15" s="8"/>
    </row>
    <row r="16" spans="1:6" s="3" customFormat="1" ht="25.5" customHeight="1" x14ac:dyDescent="0.5">
      <c r="A16" s="10" t="s">
        <v>9</v>
      </c>
      <c r="B16" s="24">
        <f>B5/$B$4*100</f>
        <v>64.508551701076826</v>
      </c>
      <c r="C16" s="24">
        <f>C5/$C$4*100</f>
        <v>73.778818041770606</v>
      </c>
      <c r="D16" s="24">
        <f>D5/$D$4*100</f>
        <v>56.16414591320251</v>
      </c>
      <c r="E16" s="4"/>
      <c r="F16" s="8"/>
    </row>
    <row r="17" spans="1:7" s="12" customFormat="1" ht="24.75" customHeight="1" x14ac:dyDescent="0.5">
      <c r="A17" s="7" t="s">
        <v>8</v>
      </c>
      <c r="B17" s="28">
        <f>B6/$B$4*100</f>
        <v>64.464295235900423</v>
      </c>
      <c r="C17" s="28">
        <v>73.8</v>
      </c>
      <c r="D17" s="28">
        <v>56.2</v>
      </c>
      <c r="E17" s="13"/>
      <c r="F17" s="8"/>
    </row>
    <row r="18" spans="1:7" s="12" customFormat="1" ht="25.5" customHeight="1" x14ac:dyDescent="0.5">
      <c r="A18" s="7" t="s">
        <v>7</v>
      </c>
      <c r="B18" s="28">
        <f t="shared" ref="B18:B24" si="0">B7/$B$4*100</f>
        <v>63.419654678469598</v>
      </c>
      <c r="C18" s="28">
        <v>73</v>
      </c>
      <c r="D18" s="28">
        <v>54.9</v>
      </c>
      <c r="E18" s="13"/>
      <c r="F18" s="35"/>
      <c r="G18" s="35"/>
    </row>
    <row r="19" spans="1:7" s="12" customFormat="1" ht="24" customHeight="1" x14ac:dyDescent="0.5">
      <c r="A19" s="7" t="s">
        <v>6</v>
      </c>
      <c r="B19" s="28">
        <v>1.1000000000000001</v>
      </c>
      <c r="C19" s="28">
        <f t="shared" ref="C17:C24" si="1">C8/$C$4*100</f>
        <v>0.78204217123179864</v>
      </c>
      <c r="D19" s="28">
        <f t="shared" ref="D17:D20" si="2">D8/$D$4*100</f>
        <v>1.2810121365371159</v>
      </c>
      <c r="E19" s="13"/>
      <c r="F19" s="35"/>
      <c r="G19" s="35"/>
    </row>
    <row r="20" spans="1:7" s="12" customFormat="1" ht="24" customHeight="1" x14ac:dyDescent="0.5">
      <c r="A20" s="7" t="s">
        <v>5</v>
      </c>
      <c r="B20" s="34" t="s">
        <v>19</v>
      </c>
      <c r="C20" s="34" t="s">
        <v>19</v>
      </c>
      <c r="D20" s="34" t="s">
        <v>19</v>
      </c>
      <c r="E20" s="13"/>
      <c r="F20" s="13"/>
    </row>
    <row r="21" spans="1:7" s="3" customFormat="1" ht="24" customHeight="1" x14ac:dyDescent="0.5">
      <c r="A21" s="10" t="s">
        <v>4</v>
      </c>
      <c r="B21" s="24">
        <f t="shared" si="0"/>
        <v>35.491448298923181</v>
      </c>
      <c r="C21" s="24">
        <f t="shared" si="1"/>
        <v>26.221181958229401</v>
      </c>
      <c r="D21" s="24">
        <f t="shared" ref="D21:D24" si="3">D10/$D$4*100</f>
        <v>43.83585408679749</v>
      </c>
      <c r="E21" s="4"/>
      <c r="F21" s="4"/>
    </row>
    <row r="22" spans="1:7" s="3" customFormat="1" ht="24" customHeight="1" x14ac:dyDescent="0.5">
      <c r="A22" s="7" t="s">
        <v>2</v>
      </c>
      <c r="B22" s="28">
        <f t="shared" si="0"/>
        <v>9.0003456830289963</v>
      </c>
      <c r="C22" s="28">
        <f t="shared" si="1"/>
        <v>0.5227954537866828</v>
      </c>
      <c r="D22" s="28">
        <f t="shared" si="3"/>
        <v>16.631207257022407</v>
      </c>
      <c r="E22" s="4"/>
      <c r="F22" s="4"/>
    </row>
    <row r="23" spans="1:7" s="3" customFormat="1" ht="24" customHeight="1" x14ac:dyDescent="0.5">
      <c r="A23" s="7" t="s">
        <v>1</v>
      </c>
      <c r="B23" s="28">
        <f t="shared" si="0"/>
        <v>6.2934848916182036</v>
      </c>
      <c r="C23" s="28">
        <f t="shared" si="1"/>
        <v>7.1073883120537609</v>
      </c>
      <c r="D23" s="28">
        <f t="shared" si="3"/>
        <v>5.5608737276384197</v>
      </c>
      <c r="E23" s="4"/>
      <c r="F23" s="4"/>
    </row>
    <row r="24" spans="1:7" s="3" customFormat="1" ht="24" customHeight="1" x14ac:dyDescent="0.5">
      <c r="A24" s="25" t="s">
        <v>0</v>
      </c>
      <c r="B24" s="29">
        <f t="shared" si="0"/>
        <v>20.197615464909784</v>
      </c>
      <c r="C24" s="29">
        <f t="shared" si="1"/>
        <v>18.590998192388955</v>
      </c>
      <c r="D24" s="29">
        <f t="shared" si="3"/>
        <v>21.643773102136667</v>
      </c>
      <c r="E24" s="4"/>
      <c r="F24" s="4"/>
    </row>
    <row r="25" spans="1:7" s="3" customFormat="1" ht="24" customHeight="1" x14ac:dyDescent="0.5">
      <c r="A25" s="11" t="s">
        <v>3</v>
      </c>
      <c r="B25" s="8"/>
      <c r="C25" s="8"/>
      <c r="D25" s="8"/>
      <c r="E25" s="4"/>
      <c r="F25" s="4"/>
    </row>
    <row r="26" spans="1:7" s="3" customFormat="1" ht="22.5" customHeight="1" x14ac:dyDescent="0.5">
      <c r="A26" s="9" t="s">
        <v>18</v>
      </c>
      <c r="B26" s="8"/>
      <c r="C26" s="8"/>
      <c r="D26" s="8"/>
      <c r="E26" s="4"/>
      <c r="F26" s="4"/>
    </row>
    <row r="27" spans="1:7" s="3" customFormat="1" ht="19.5" customHeight="1" x14ac:dyDescent="0.3">
      <c r="A27" s="7"/>
      <c r="E27" s="6"/>
      <c r="F27" s="6"/>
    </row>
    <row r="28" spans="1:7" s="3" customFormat="1" ht="40.5" customHeight="1" x14ac:dyDescent="0.3">
      <c r="A28" s="5"/>
      <c r="B28" s="1"/>
      <c r="C28" s="1"/>
      <c r="D28" s="1"/>
      <c r="E28" s="4"/>
      <c r="F28" s="4"/>
    </row>
    <row r="29" spans="1:7" ht="17.25" customHeight="1" x14ac:dyDescent="0.3">
      <c r="E29" s="1"/>
      <c r="F29" s="1"/>
    </row>
    <row r="30" spans="1:7" s="3" customFormat="1" ht="24" customHeight="1" x14ac:dyDescent="0.5"/>
    <row r="31" spans="1:7" s="3" customFormat="1" ht="24" customHeight="1" x14ac:dyDescent="0.5"/>
    <row r="32" spans="1:7" ht="24" customHeight="1" x14ac:dyDescent="0.3">
      <c r="E32" s="1"/>
      <c r="F32" s="1"/>
    </row>
    <row r="33" spans="5:6" ht="24" customHeight="1" x14ac:dyDescent="0.3">
      <c r="E33" s="1"/>
      <c r="F33" s="1"/>
    </row>
    <row r="34" spans="5:6" ht="24" customHeight="1" x14ac:dyDescent="0.3">
      <c r="E34" s="1"/>
      <c r="F34" s="1"/>
    </row>
  </sheetData>
  <mergeCells count="1">
    <mergeCell ref="B14:D14"/>
  </mergeCells>
  <printOptions horizontalCentered="1"/>
  <pageMargins left="0.86614173228346458" right="0.59055118110236227" top="0.98425196850393704" bottom="0.98425196850393704" header="0.51181102362204722" footer="0.51181102362204722"/>
  <pageSetup paperSize="9" orientation="portrait" verticalDpi="300" r:id="rId1"/>
  <headerFooter alignWithMargins="0">
    <oddHeader>&amp;C&amp;"TH SarabunPSK,ธรรมดา"23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ตร1</vt:lpstr>
      <vt:lpstr>ตร1!Print_Area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bumbim123</cp:lastModifiedBy>
  <dcterms:created xsi:type="dcterms:W3CDTF">2017-03-06T02:14:26Z</dcterms:created>
  <dcterms:modified xsi:type="dcterms:W3CDTF">2017-10-24T09:09:42Z</dcterms:modified>
</cp:coreProperties>
</file>