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560" yWindow="480" windowWidth="19320" windowHeight="9735"/>
  </bookViews>
  <sheets>
    <sheet name="T-1.1" sheetId="3" r:id="rId1"/>
  </sheets>
  <definedNames>
    <definedName name="_xlnm.Print_Area" localSheetId="0">'T-1.1'!$A$1:$R$25</definedName>
  </definedNames>
  <calcPr calcId="124519"/>
</workbook>
</file>

<file path=xl/calcChain.xml><?xml version="1.0" encoding="utf-8"?>
<calcChain xmlns="http://schemas.openxmlformats.org/spreadsheetml/2006/main">
  <c r="J11" i="3"/>
  <c r="K11"/>
  <c r="L11"/>
  <c r="M11"/>
  <c r="J12"/>
  <c r="K12"/>
  <c r="L12"/>
  <c r="M12"/>
  <c r="J13"/>
  <c r="K13"/>
  <c r="L13"/>
  <c r="M13"/>
  <c r="J14"/>
  <c r="K14"/>
  <c r="L14"/>
  <c r="M14"/>
  <c r="J15"/>
  <c r="K15"/>
  <c r="L15"/>
  <c r="M15"/>
  <c r="J16"/>
  <c r="K16"/>
  <c r="L16"/>
  <c r="M16"/>
  <c r="J17"/>
  <c r="K17"/>
  <c r="L17"/>
  <c r="M17"/>
  <c r="J18"/>
  <c r="K18"/>
  <c r="L18"/>
  <c r="M18"/>
  <c r="J19"/>
  <c r="K19"/>
  <c r="L19"/>
  <c r="M19"/>
  <c r="J20"/>
  <c r="K20"/>
  <c r="L20"/>
  <c r="M20"/>
  <c r="J21"/>
  <c r="K21"/>
  <c r="L21"/>
  <c r="M21"/>
  <c r="K10"/>
  <c r="L10"/>
  <c r="M10"/>
  <c r="J10"/>
  <c r="L9"/>
  <c r="I9"/>
  <c r="E9"/>
  <c r="F9"/>
  <c r="J9" s="1"/>
  <c r="G9"/>
  <c r="K9" s="1"/>
  <c r="H9"/>
  <c r="M9" l="1"/>
</calcChain>
</file>

<file path=xl/sharedStrings.xml><?xml version="1.0" encoding="utf-8"?>
<sst xmlns="http://schemas.openxmlformats.org/spreadsheetml/2006/main" count="52" uniqueCount="48">
  <si>
    <t>ตาราง</t>
  </si>
  <si>
    <t>Total</t>
  </si>
  <si>
    <t>Population density</t>
  </si>
  <si>
    <t>(ต่อ ตร. กม.)</t>
  </si>
  <si>
    <t>ความหนาแน่น</t>
  </si>
  <si>
    <t>ของประชากร</t>
  </si>
  <si>
    <t>รวมยอด</t>
  </si>
  <si>
    <t xml:space="preserve">           ที่มา:   กรมการปกครอง  กระทรวงมหาดไทย</t>
  </si>
  <si>
    <t xml:space="preserve">    Source:   Department of Provincial Administration,  Ministry of Interior</t>
  </si>
  <si>
    <t>District</t>
  </si>
  <si>
    <t>อำเภอ</t>
  </si>
  <si>
    <t>Table</t>
  </si>
  <si>
    <t>ประชากร</t>
  </si>
  <si>
    <t>Population</t>
  </si>
  <si>
    <t>อัตราการเปลี่ยนแปลง</t>
  </si>
  <si>
    <t>(per sq. km.)</t>
  </si>
  <si>
    <r>
      <t xml:space="preserve">Percentage  change </t>
    </r>
    <r>
      <rPr>
        <sz val="11"/>
        <rFont val="TH SarabunPSK"/>
        <family val="2"/>
      </rPr>
      <t>(%)</t>
    </r>
  </si>
  <si>
    <t>ประชากรจากการทะเบียน อัตราการเปลี่ยนแปลง และความหนาแน่นของประชากร เป็นรายอำเภอ พ.ศ. 2556 - 2560</t>
  </si>
  <si>
    <t>Population from Registration Record, Percentage Change and Density by District: 2013 - 2017</t>
  </si>
  <si>
    <t>(2013)</t>
  </si>
  <si>
    <t>(2014)</t>
  </si>
  <si>
    <t>(2015)</t>
  </si>
  <si>
    <t>(2016)</t>
  </si>
  <si>
    <t>(2017)</t>
  </si>
  <si>
    <t>อำเภอเมืองพิจิตร</t>
  </si>
  <si>
    <t>อำเภอวังทรายพูน</t>
  </si>
  <si>
    <t>อำเภอโพธิ์ประทับช้าง</t>
  </si>
  <si>
    <t>อำเภอตะพานหิน</t>
  </si>
  <si>
    <t>อำเภอบางมูลนาก</t>
  </si>
  <si>
    <t>อำเภอโพทะเล</t>
  </si>
  <si>
    <t>อำเภอสามง่าม</t>
  </si>
  <si>
    <t>อำเภอทับคล้อ</t>
  </si>
  <si>
    <t>อำเภอสากเหล็ก</t>
  </si>
  <si>
    <t>อำเภอบึงนาราง</t>
  </si>
  <si>
    <t>อำเภอดงเจริญ</t>
  </si>
  <si>
    <t>อำเภอวชิรบารมี</t>
  </si>
  <si>
    <t>Mueang Phichit District</t>
  </si>
  <si>
    <t>Wang Sai Phun District</t>
  </si>
  <si>
    <t>Pho Prathap Chang District</t>
  </si>
  <si>
    <t>Taphan Hin District</t>
  </si>
  <si>
    <t>Bang Mun Nak District</t>
  </si>
  <si>
    <t>Pho Thale District</t>
  </si>
  <si>
    <t>Sam Ngam District</t>
  </si>
  <si>
    <t>Tap Khlo District</t>
  </si>
  <si>
    <t>Sak Lek District</t>
  </si>
  <si>
    <t>Bueng Na Rang District</t>
  </si>
  <si>
    <t>Dong Charoen District</t>
  </si>
  <si>
    <t>Wachirabarami District</t>
  </si>
</sst>
</file>

<file path=xl/styles.xml><?xml version="1.0" encoding="utf-8"?>
<styleSheet xmlns="http://schemas.openxmlformats.org/spreadsheetml/2006/main">
  <fonts count="10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9" fillId="0" borderId="0" xfId="0" applyFont="1"/>
    <xf numFmtId="0" fontId="9" fillId="0" borderId="8" xfId="0" applyFont="1" applyBorder="1"/>
    <xf numFmtId="0" fontId="9" fillId="0" borderId="10" xfId="0" applyFont="1" applyBorder="1" applyAlignment="1">
      <alignment horizontal="center"/>
    </xf>
    <xf numFmtId="0" fontId="9" fillId="0" borderId="4" xfId="0" applyFont="1" applyBorder="1"/>
    <xf numFmtId="0" fontId="9" fillId="0" borderId="5" xfId="0" applyFont="1" applyBorder="1"/>
    <xf numFmtId="0" fontId="9" fillId="0" borderId="6" xfId="0" applyFont="1" applyBorder="1"/>
    <xf numFmtId="0" fontId="9" fillId="0" borderId="1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7" xfId="0" applyFont="1" applyBorder="1"/>
    <xf numFmtId="0" fontId="9" fillId="0" borderId="6" xfId="0" quotePrefix="1" applyFont="1" applyBorder="1" applyAlignment="1">
      <alignment horizontal="center"/>
    </xf>
    <xf numFmtId="0" fontId="9" fillId="0" borderId="0" xfId="0" applyFont="1" applyAlignment="1"/>
    <xf numFmtId="0" fontId="9" fillId="0" borderId="10" xfId="0" applyFont="1" applyBorder="1" applyAlignment="1"/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10" xfId="1" applyFont="1" applyBorder="1" applyAlignment="1"/>
    <xf numFmtId="0" fontId="9" fillId="0" borderId="2" xfId="1" applyFont="1" applyBorder="1" applyAlignment="1">
      <alignment horizontal="left"/>
    </xf>
    <xf numFmtId="3" fontId="7" fillId="0" borderId="2" xfId="1" applyNumberFormat="1" applyFont="1" applyBorder="1" applyAlignment="1">
      <alignment horizontal="right" indent="1"/>
    </xf>
    <xf numFmtId="2" fontId="7" fillId="0" borderId="2" xfId="1" applyNumberFormat="1" applyFont="1" applyBorder="1" applyAlignment="1">
      <alignment horizontal="center"/>
    </xf>
    <xf numFmtId="3" fontId="6" fillId="0" borderId="2" xfId="1" applyNumberFormat="1" applyFont="1" applyBorder="1" applyAlignment="1">
      <alignment horizontal="right" indent="1"/>
    </xf>
    <xf numFmtId="2" fontId="6" fillId="0" borderId="2" xfId="1" applyNumberFormat="1" applyFont="1" applyBorder="1" applyAlignment="1">
      <alignment horizontal="center"/>
    </xf>
    <xf numFmtId="2" fontId="6" fillId="0" borderId="3" xfId="1" applyNumberFormat="1" applyFont="1" applyBorder="1" applyAlignment="1">
      <alignment horizontal="center"/>
    </xf>
    <xf numFmtId="2" fontId="7" fillId="0" borderId="8" xfId="1" applyNumberFormat="1" applyFont="1" applyBorder="1" applyAlignment="1">
      <alignment horizontal="center"/>
    </xf>
    <xf numFmtId="2" fontId="4" fillId="0" borderId="3" xfId="1" applyNumberFormat="1" applyFont="1" applyBorder="1" applyAlignment="1">
      <alignment horizontal="right" indent="2"/>
    </xf>
    <xf numFmtId="2" fontId="9" fillId="0" borderId="3" xfId="1" applyNumberFormat="1" applyFont="1" applyBorder="1" applyAlignment="1">
      <alignment horizontal="right" indent="2"/>
    </xf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7" xfId="0" applyFont="1" applyBorder="1" applyAlignment="1">
      <alignment horizontal="center"/>
    </xf>
  </cellXfs>
  <cellStyles count="3">
    <cellStyle name="Normal 2" xfId="2"/>
    <cellStyle name="ปกติ" xfId="0" builtinId="0"/>
    <cellStyle name="ปกติ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1266825</xdr:colOff>
      <xdr:row>8</xdr:row>
      <xdr:rowOff>161925</xdr:rowOff>
    </xdr:from>
    <xdr:to>
      <xdr:col>17</xdr:col>
      <xdr:colOff>266700</xdr:colOff>
      <xdr:row>25</xdr:row>
      <xdr:rowOff>9529</xdr:rowOff>
    </xdr:to>
    <xdr:grpSp>
      <xdr:nvGrpSpPr>
        <xdr:cNvPr id="9" name="Group 8"/>
        <xdr:cNvGrpSpPr/>
      </xdr:nvGrpSpPr>
      <xdr:grpSpPr>
        <a:xfrm>
          <a:off x="9439275" y="1771650"/>
          <a:ext cx="542925" cy="4591054"/>
          <a:chOff x="9439275" y="1771650"/>
          <a:chExt cx="542925" cy="4867279"/>
        </a:xfrm>
      </xdr:grpSpPr>
      <xdr:grpSp>
        <xdr:nvGrpSpPr>
          <xdr:cNvPr id="14" name="Group 13"/>
          <xdr:cNvGrpSpPr/>
        </xdr:nvGrpSpPr>
        <xdr:grpSpPr>
          <a:xfrm>
            <a:off x="9639300" y="6191249"/>
            <a:ext cx="342900" cy="447680"/>
            <a:chOff x="9639300" y="6191249"/>
            <a:chExt cx="342900" cy="447680"/>
          </a:xfrm>
        </xdr:grpSpPr>
        <xdr:sp macro="" textlink="">
          <xdr:nvSpPr>
            <xdr:cNvPr id="13" name="Flowchart: Delay 12"/>
            <xdr:cNvSpPr/>
          </xdr:nvSpPr>
          <xdr:spPr bwMode="auto">
            <a:xfrm rot="5400000">
              <a:off x="9610725" y="6229349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/>
            <xdr:cNvSpPr txBox="1"/>
          </xdr:nvSpPr>
          <xdr:spPr>
            <a:xfrm rot="5400000">
              <a:off x="9615487" y="6296029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tx2">
            <a:lumMod val="40000"/>
            <a:lumOff val="6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rtlCol="0" anchor="ctr" upright="1"/>
      <a:lstStyle>
        <a:defPPr algn="ctr">
          <a:defRPr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P25"/>
  <sheetViews>
    <sheetView showGridLines="0" tabSelected="1" topLeftCell="A13" workbookViewId="0">
      <selection activeCell="H26" sqref="H26"/>
    </sheetView>
  </sheetViews>
  <sheetFormatPr defaultRowHeight="18.75"/>
  <cols>
    <col min="1" max="1" width="1.5703125" style="5" customWidth="1"/>
    <col min="2" max="2" width="5.85546875" style="5" customWidth="1"/>
    <col min="3" max="3" width="4.28515625" style="5" customWidth="1"/>
    <col min="4" max="4" width="10" style="5" customWidth="1"/>
    <col min="5" max="13" width="9.42578125" style="5" customWidth="1"/>
    <col min="14" max="14" width="15.140625" style="5" customWidth="1"/>
    <col min="15" max="15" width="0.85546875" style="5" customWidth="1"/>
    <col min="16" max="16" width="20.85546875" style="5" customWidth="1"/>
    <col min="17" max="17" width="2.28515625" style="5" customWidth="1"/>
    <col min="18" max="18" width="4.140625" style="5" customWidth="1"/>
    <col min="19" max="16384" width="9.140625" style="5"/>
  </cols>
  <sheetData>
    <row r="1" spans="1:16" s="1" customFormat="1">
      <c r="B1" s="1" t="s">
        <v>0</v>
      </c>
      <c r="C1" s="2">
        <v>1.1000000000000001</v>
      </c>
      <c r="D1" s="1" t="s">
        <v>17</v>
      </c>
    </row>
    <row r="2" spans="1:16" s="3" customFormat="1">
      <c r="B2" s="1" t="s">
        <v>11</v>
      </c>
      <c r="C2" s="2">
        <v>1.1000000000000001</v>
      </c>
      <c r="D2" s="1" t="s">
        <v>18</v>
      </c>
    </row>
    <row r="3" spans="1:16" ht="3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s="6" customFormat="1" ht="17.25">
      <c r="A4" s="35" t="s">
        <v>10</v>
      </c>
      <c r="B4" s="35"/>
      <c r="C4" s="35"/>
      <c r="D4" s="36"/>
      <c r="E4" s="47" t="s">
        <v>12</v>
      </c>
      <c r="F4" s="47"/>
      <c r="G4" s="47"/>
      <c r="H4" s="47"/>
      <c r="I4" s="48"/>
      <c r="J4" s="47" t="s">
        <v>14</v>
      </c>
      <c r="K4" s="47"/>
      <c r="L4" s="47"/>
      <c r="M4" s="48"/>
      <c r="N4" s="14" t="s">
        <v>4</v>
      </c>
      <c r="O4" s="41" t="s">
        <v>9</v>
      </c>
      <c r="P4" s="42"/>
    </row>
    <row r="5" spans="1:16" s="6" customFormat="1" ht="17.25">
      <c r="A5" s="37"/>
      <c r="B5" s="37"/>
      <c r="C5" s="37"/>
      <c r="D5" s="38"/>
      <c r="E5" s="49" t="s">
        <v>13</v>
      </c>
      <c r="F5" s="49"/>
      <c r="G5" s="49"/>
      <c r="H5" s="49"/>
      <c r="I5" s="50"/>
      <c r="J5" s="49" t="s">
        <v>16</v>
      </c>
      <c r="K5" s="49"/>
      <c r="L5" s="49"/>
      <c r="M5" s="50"/>
      <c r="N5" s="10" t="s">
        <v>5</v>
      </c>
      <c r="O5" s="43"/>
      <c r="P5" s="44"/>
    </row>
    <row r="6" spans="1:16" s="6" customFormat="1" ht="17.25">
      <c r="A6" s="37"/>
      <c r="B6" s="37"/>
      <c r="C6" s="37"/>
      <c r="D6" s="38"/>
      <c r="E6" s="8"/>
      <c r="F6" s="9"/>
      <c r="G6" s="9"/>
      <c r="H6" s="9"/>
      <c r="I6" s="9"/>
      <c r="J6" s="9"/>
      <c r="K6" s="9"/>
      <c r="L6" s="9"/>
      <c r="M6" s="9"/>
      <c r="N6" s="15" t="s">
        <v>3</v>
      </c>
      <c r="O6" s="43"/>
      <c r="P6" s="44"/>
    </row>
    <row r="7" spans="1:16" s="6" customFormat="1" ht="17.25">
      <c r="A7" s="37"/>
      <c r="B7" s="37"/>
      <c r="C7" s="37"/>
      <c r="D7" s="38"/>
      <c r="E7" s="15">
        <v>2556</v>
      </c>
      <c r="F7" s="22">
        <v>2557</v>
      </c>
      <c r="G7" s="15">
        <v>2558</v>
      </c>
      <c r="H7" s="22">
        <v>2559</v>
      </c>
      <c r="I7" s="15">
        <v>2560</v>
      </c>
      <c r="J7" s="22">
        <v>2557</v>
      </c>
      <c r="K7" s="15">
        <v>2558</v>
      </c>
      <c r="L7" s="22">
        <v>2559</v>
      </c>
      <c r="M7" s="15">
        <v>2560</v>
      </c>
      <c r="N7" s="15" t="s">
        <v>2</v>
      </c>
      <c r="O7" s="43"/>
      <c r="P7" s="44"/>
    </row>
    <row r="8" spans="1:16" s="6" customFormat="1" ht="17.25">
      <c r="A8" s="39"/>
      <c r="B8" s="39"/>
      <c r="C8" s="39"/>
      <c r="D8" s="40"/>
      <c r="E8" s="18" t="s">
        <v>19</v>
      </c>
      <c r="F8" s="18" t="s">
        <v>20</v>
      </c>
      <c r="G8" s="18" t="s">
        <v>21</v>
      </c>
      <c r="H8" s="18" t="s">
        <v>22</v>
      </c>
      <c r="I8" s="18" t="s">
        <v>23</v>
      </c>
      <c r="J8" s="18" t="s">
        <v>20</v>
      </c>
      <c r="K8" s="18" t="s">
        <v>21</v>
      </c>
      <c r="L8" s="18" t="s">
        <v>22</v>
      </c>
      <c r="M8" s="18" t="s">
        <v>23</v>
      </c>
      <c r="N8" s="16" t="s">
        <v>15</v>
      </c>
      <c r="O8" s="45"/>
      <c r="P8" s="46"/>
    </row>
    <row r="9" spans="1:16" s="7" customFormat="1" ht="27" customHeight="1">
      <c r="A9" s="33" t="s">
        <v>6</v>
      </c>
      <c r="B9" s="33"/>
      <c r="C9" s="33"/>
      <c r="D9" s="33"/>
      <c r="E9" s="25">
        <f>SUM(E10:E21)</f>
        <v>548855</v>
      </c>
      <c r="F9" s="25">
        <f>SUM(F10:F21)</f>
        <v>547543</v>
      </c>
      <c r="G9" s="25">
        <f>SUM(G10:G21)</f>
        <v>545957</v>
      </c>
      <c r="H9" s="25">
        <f>SUM(H10:H21)</f>
        <v>543482</v>
      </c>
      <c r="I9" s="25">
        <f>SUM(I10:I21)</f>
        <v>541868</v>
      </c>
      <c r="J9" s="26">
        <f>(F9-E9)*100/E9</f>
        <v>-0.23904309881480537</v>
      </c>
      <c r="K9" s="26">
        <f t="shared" ref="K9:M10" si="0">(G9-F9)*100/F9</f>
        <v>-0.28965761593153416</v>
      </c>
      <c r="L9" s="26">
        <f t="shared" si="0"/>
        <v>-0.45333240529931845</v>
      </c>
      <c r="M9" s="30">
        <f t="shared" si="0"/>
        <v>-0.2969739568191771</v>
      </c>
      <c r="N9" s="31">
        <v>119.59091708631161</v>
      </c>
      <c r="O9" s="34" t="s">
        <v>1</v>
      </c>
      <c r="P9" s="33"/>
    </row>
    <row r="10" spans="1:16" s="6" customFormat="1" ht="25.5" customHeight="1">
      <c r="A10" s="23" t="s">
        <v>24</v>
      </c>
      <c r="B10" s="8"/>
      <c r="C10" s="8"/>
      <c r="D10" s="8"/>
      <c r="E10" s="27">
        <v>111121</v>
      </c>
      <c r="F10" s="27">
        <v>110774</v>
      </c>
      <c r="G10" s="27">
        <v>110393</v>
      </c>
      <c r="H10" s="27">
        <v>109985</v>
      </c>
      <c r="I10" s="27">
        <v>109707</v>
      </c>
      <c r="J10" s="28">
        <f>(F10-E10)*100/E10</f>
        <v>-0.31227220777350817</v>
      </c>
      <c r="K10" s="28">
        <f t="shared" si="0"/>
        <v>-0.34394352465379963</v>
      </c>
      <c r="L10" s="28">
        <f t="shared" si="0"/>
        <v>-0.36958865145434944</v>
      </c>
      <c r="M10" s="29">
        <f t="shared" si="0"/>
        <v>-0.25276174023730508</v>
      </c>
      <c r="N10" s="32">
        <v>148.46557022974832</v>
      </c>
      <c r="O10" s="24" t="s">
        <v>36</v>
      </c>
      <c r="P10" s="8"/>
    </row>
    <row r="11" spans="1:16" s="6" customFormat="1" ht="25.5" customHeight="1">
      <c r="A11" s="23" t="s">
        <v>25</v>
      </c>
      <c r="B11" s="19"/>
      <c r="C11" s="19"/>
      <c r="D11" s="20"/>
      <c r="E11" s="27">
        <v>25094</v>
      </c>
      <c r="F11" s="27">
        <v>25069</v>
      </c>
      <c r="G11" s="27">
        <v>24913</v>
      </c>
      <c r="H11" s="27">
        <v>24778</v>
      </c>
      <c r="I11" s="27">
        <v>24789</v>
      </c>
      <c r="J11" s="28">
        <f t="shared" ref="J11:J21" si="1">(F11-E11)*100/E11</f>
        <v>-9.9625408464174697E-2</v>
      </c>
      <c r="K11" s="28">
        <f t="shared" ref="K11:K21" si="2">(G11-F11)*100/F11</f>
        <v>-0.62228250029917431</v>
      </c>
      <c r="L11" s="28">
        <f t="shared" ref="L11:L21" si="3">(H11-G11)*100/G11</f>
        <v>-0.54188576245333764</v>
      </c>
      <c r="M11" s="29">
        <f t="shared" ref="M11:M21" si="4">(I11-H11)*100/H11</f>
        <v>4.4394220679635159E-2</v>
      </c>
      <c r="N11" s="32">
        <v>95.52564344646072</v>
      </c>
      <c r="O11" s="24" t="s">
        <v>37</v>
      </c>
      <c r="P11" s="8"/>
    </row>
    <row r="12" spans="1:16" s="6" customFormat="1" ht="25.5" customHeight="1">
      <c r="A12" s="23" t="s">
        <v>26</v>
      </c>
      <c r="B12" s="19"/>
      <c r="C12" s="19"/>
      <c r="D12" s="20"/>
      <c r="E12" s="27">
        <v>44471</v>
      </c>
      <c r="F12" s="27">
        <v>44404</v>
      </c>
      <c r="G12" s="27">
        <v>44323</v>
      </c>
      <c r="H12" s="27">
        <v>44307</v>
      </c>
      <c r="I12" s="27">
        <v>44293</v>
      </c>
      <c r="J12" s="28">
        <f t="shared" si="1"/>
        <v>-0.15065998066155473</v>
      </c>
      <c r="K12" s="28">
        <f t="shared" si="2"/>
        <v>-0.1824159985586884</v>
      </c>
      <c r="L12" s="28">
        <f t="shared" si="3"/>
        <v>-3.6098639532522618E-2</v>
      </c>
      <c r="M12" s="29">
        <f t="shared" si="4"/>
        <v>-3.1597715936533731E-2</v>
      </c>
      <c r="N12" s="32">
        <v>117.00360047654144</v>
      </c>
      <c r="O12" s="24" t="s">
        <v>38</v>
      </c>
      <c r="P12" s="8"/>
    </row>
    <row r="13" spans="1:16" s="6" customFormat="1" ht="25.5" customHeight="1">
      <c r="A13" s="23" t="s">
        <v>27</v>
      </c>
      <c r="B13" s="19"/>
      <c r="C13" s="19"/>
      <c r="D13" s="20"/>
      <c r="E13" s="27">
        <v>69055</v>
      </c>
      <c r="F13" s="27">
        <v>68607</v>
      </c>
      <c r="G13" s="27">
        <v>68144</v>
      </c>
      <c r="H13" s="27">
        <v>67508</v>
      </c>
      <c r="I13" s="27">
        <v>67197</v>
      </c>
      <c r="J13" s="28">
        <f t="shared" si="1"/>
        <v>-0.64875823618854533</v>
      </c>
      <c r="K13" s="28">
        <f t="shared" si="2"/>
        <v>-0.67485825061582638</v>
      </c>
      <c r="L13" s="28">
        <f t="shared" si="3"/>
        <v>-0.93331768020662131</v>
      </c>
      <c r="M13" s="29">
        <f t="shared" si="4"/>
        <v>-0.46068614090181903</v>
      </c>
      <c r="N13" s="32">
        <v>143.29857334783443</v>
      </c>
      <c r="O13" s="24" t="s">
        <v>39</v>
      </c>
      <c r="P13" s="8"/>
    </row>
    <row r="14" spans="1:16" s="6" customFormat="1" ht="25.5" customHeight="1">
      <c r="A14" s="23" t="s">
        <v>28</v>
      </c>
      <c r="B14" s="19"/>
      <c r="C14" s="19"/>
      <c r="D14" s="20"/>
      <c r="E14" s="27">
        <v>46751</v>
      </c>
      <c r="F14" s="27">
        <v>46537</v>
      </c>
      <c r="G14" s="27">
        <v>46356</v>
      </c>
      <c r="H14" s="27">
        <v>45989</v>
      </c>
      <c r="I14" s="27">
        <v>45852</v>
      </c>
      <c r="J14" s="28">
        <f t="shared" si="1"/>
        <v>-0.45774421937498661</v>
      </c>
      <c r="K14" s="28">
        <f t="shared" si="2"/>
        <v>-0.38893783441132862</v>
      </c>
      <c r="L14" s="28">
        <f t="shared" si="3"/>
        <v>-0.79169902493744071</v>
      </c>
      <c r="M14" s="29">
        <f t="shared" si="4"/>
        <v>-0.29789732327295659</v>
      </c>
      <c r="N14" s="32">
        <v>121.38572237900344</v>
      </c>
      <c r="O14" s="24" t="s">
        <v>40</v>
      </c>
      <c r="P14" s="8"/>
    </row>
    <row r="15" spans="1:16" s="6" customFormat="1" ht="25.5" customHeight="1">
      <c r="A15" s="23" t="s">
        <v>29</v>
      </c>
      <c r="B15" s="21"/>
      <c r="C15" s="21"/>
      <c r="D15" s="22"/>
      <c r="E15" s="27">
        <v>60650</v>
      </c>
      <c r="F15" s="27">
        <v>60471</v>
      </c>
      <c r="G15" s="27">
        <v>60290</v>
      </c>
      <c r="H15" s="27">
        <v>60050</v>
      </c>
      <c r="I15" s="27">
        <v>59880</v>
      </c>
      <c r="J15" s="28">
        <f t="shared" si="1"/>
        <v>-0.29513602638087388</v>
      </c>
      <c r="K15" s="28">
        <f t="shared" si="2"/>
        <v>-0.29931702799689108</v>
      </c>
      <c r="L15" s="28">
        <f t="shared" si="3"/>
        <v>-0.39807596616354285</v>
      </c>
      <c r="M15" s="29">
        <f t="shared" si="4"/>
        <v>-0.28309741881765194</v>
      </c>
      <c r="N15" s="32">
        <v>123.66560720680532</v>
      </c>
      <c r="O15" s="24" t="s">
        <v>41</v>
      </c>
      <c r="P15" s="8"/>
    </row>
    <row r="16" spans="1:16" s="6" customFormat="1" ht="25.5" customHeight="1">
      <c r="A16" s="23" t="s">
        <v>30</v>
      </c>
      <c r="B16" s="21"/>
      <c r="C16" s="21"/>
      <c r="D16" s="22"/>
      <c r="E16" s="27">
        <v>43009</v>
      </c>
      <c r="F16" s="27">
        <v>42892</v>
      </c>
      <c r="G16" s="27">
        <v>42775</v>
      </c>
      <c r="H16" s="27">
        <v>42495</v>
      </c>
      <c r="I16" s="27">
        <v>42426</v>
      </c>
      <c r="J16" s="28">
        <f t="shared" si="1"/>
        <v>-0.27203608547048291</v>
      </c>
      <c r="K16" s="28">
        <f t="shared" si="2"/>
        <v>-0.27277814044577076</v>
      </c>
      <c r="L16" s="28">
        <f t="shared" si="3"/>
        <v>-0.6545879602571596</v>
      </c>
      <c r="M16" s="29">
        <f t="shared" si="4"/>
        <v>-0.16237204376985528</v>
      </c>
      <c r="N16" s="32">
        <v>125.48989449336405</v>
      </c>
      <c r="O16" s="24" t="s">
        <v>42</v>
      </c>
      <c r="P16" s="8"/>
    </row>
    <row r="17" spans="1:16" s="6" customFormat="1" ht="25.5" customHeight="1">
      <c r="A17" s="23" t="s">
        <v>31</v>
      </c>
      <c r="B17" s="21"/>
      <c r="C17" s="21"/>
      <c r="D17" s="22"/>
      <c r="E17" s="27">
        <v>44661</v>
      </c>
      <c r="F17" s="27">
        <v>44516</v>
      </c>
      <c r="G17" s="27">
        <v>44449</v>
      </c>
      <c r="H17" s="27">
        <v>44174</v>
      </c>
      <c r="I17" s="27">
        <v>43929</v>
      </c>
      <c r="J17" s="28">
        <f t="shared" si="1"/>
        <v>-0.32466805490248762</v>
      </c>
      <c r="K17" s="28">
        <f t="shared" si="2"/>
        <v>-0.15050768263096415</v>
      </c>
      <c r="L17" s="28">
        <f t="shared" si="3"/>
        <v>-0.61868658462507597</v>
      </c>
      <c r="M17" s="29">
        <f t="shared" si="4"/>
        <v>-0.55462489247068414</v>
      </c>
      <c r="N17" s="32">
        <v>116.12611588555779</v>
      </c>
      <c r="O17" s="24" t="s">
        <v>43</v>
      </c>
      <c r="P17" s="8"/>
    </row>
    <row r="18" spans="1:16" s="6" customFormat="1" ht="25.5" customHeight="1">
      <c r="A18" s="23" t="s">
        <v>32</v>
      </c>
      <c r="B18" s="21"/>
      <c r="C18" s="21"/>
      <c r="D18" s="22"/>
      <c r="E18" s="27">
        <v>23773</v>
      </c>
      <c r="F18" s="27">
        <v>23867</v>
      </c>
      <c r="G18" s="27">
        <v>23819</v>
      </c>
      <c r="H18" s="27">
        <v>23713</v>
      </c>
      <c r="I18" s="27">
        <v>23643</v>
      </c>
      <c r="J18" s="28">
        <f t="shared" si="1"/>
        <v>0.39540655365330418</v>
      </c>
      <c r="K18" s="28">
        <f t="shared" si="2"/>
        <v>-0.20111450957388863</v>
      </c>
      <c r="L18" s="28">
        <f t="shared" si="3"/>
        <v>-0.44502288089340442</v>
      </c>
      <c r="M18" s="29">
        <f t="shared" si="4"/>
        <v>-0.29519672753342047</v>
      </c>
      <c r="N18" s="32">
        <v>134.06785331526331</v>
      </c>
      <c r="O18" s="24" t="s">
        <v>44</v>
      </c>
      <c r="P18" s="8"/>
    </row>
    <row r="19" spans="1:16" s="6" customFormat="1" ht="25.5" customHeight="1">
      <c r="A19" s="23" t="s">
        <v>33</v>
      </c>
      <c r="B19" s="21"/>
      <c r="C19" s="21"/>
      <c r="D19" s="22"/>
      <c r="E19" s="27">
        <v>28714</v>
      </c>
      <c r="F19" s="27">
        <v>28757</v>
      </c>
      <c r="G19" s="27">
        <v>28842</v>
      </c>
      <c r="H19" s="27">
        <v>28944</v>
      </c>
      <c r="I19" s="27">
        <v>28927</v>
      </c>
      <c r="J19" s="28">
        <f t="shared" si="1"/>
        <v>0.14975273385804833</v>
      </c>
      <c r="K19" s="28">
        <f t="shared" si="2"/>
        <v>0.29558020655840317</v>
      </c>
      <c r="L19" s="28">
        <f t="shared" si="3"/>
        <v>0.35365092573330559</v>
      </c>
      <c r="M19" s="29">
        <f t="shared" si="4"/>
        <v>-5.8734107241569931E-2</v>
      </c>
      <c r="N19" s="32">
        <v>64.195202059430542</v>
      </c>
      <c r="O19" s="24" t="s">
        <v>45</v>
      </c>
      <c r="P19" s="8"/>
    </row>
    <row r="20" spans="1:16" s="6" customFormat="1" ht="25.5" customHeight="1">
      <c r="A20" s="23" t="s">
        <v>34</v>
      </c>
      <c r="B20" s="8"/>
      <c r="C20" s="8"/>
      <c r="D20" s="8"/>
      <c r="E20" s="27">
        <v>20232</v>
      </c>
      <c r="F20" s="27">
        <v>20168</v>
      </c>
      <c r="G20" s="27">
        <v>20123</v>
      </c>
      <c r="H20" s="27">
        <v>20057</v>
      </c>
      <c r="I20" s="27">
        <v>19928</v>
      </c>
      <c r="J20" s="28">
        <f t="shared" si="1"/>
        <v>-0.31633056544088572</v>
      </c>
      <c r="K20" s="28">
        <f t="shared" si="2"/>
        <v>-0.22312574375247918</v>
      </c>
      <c r="L20" s="28">
        <f t="shared" si="3"/>
        <v>-0.32798290513342943</v>
      </c>
      <c r="M20" s="29">
        <f t="shared" si="4"/>
        <v>-0.64316697412374735</v>
      </c>
      <c r="N20" s="32">
        <v>90.457233900582381</v>
      </c>
      <c r="O20" s="24" t="s">
        <v>46</v>
      </c>
      <c r="P20" s="8"/>
    </row>
    <row r="21" spans="1:16" s="6" customFormat="1" ht="25.5" customHeight="1">
      <c r="A21" s="23" t="s">
        <v>35</v>
      </c>
      <c r="B21" s="19"/>
      <c r="C21" s="19"/>
      <c r="D21" s="20"/>
      <c r="E21" s="27">
        <v>31324</v>
      </c>
      <c r="F21" s="27">
        <v>31481</v>
      </c>
      <c r="G21" s="27">
        <v>31530</v>
      </c>
      <c r="H21" s="27">
        <v>31482</v>
      </c>
      <c r="I21" s="27">
        <v>31297</v>
      </c>
      <c r="J21" s="28">
        <f t="shared" si="1"/>
        <v>0.50121312731451917</v>
      </c>
      <c r="K21" s="28">
        <f t="shared" si="2"/>
        <v>0.15564943934436645</v>
      </c>
      <c r="L21" s="28">
        <f t="shared" si="3"/>
        <v>-0.1522359657469077</v>
      </c>
      <c r="M21" s="29">
        <f t="shared" si="4"/>
        <v>-0.58763738009021027</v>
      </c>
      <c r="N21" s="32">
        <v>120.60454487651302</v>
      </c>
      <c r="O21" s="24" t="s">
        <v>47</v>
      </c>
      <c r="P21" s="8"/>
    </row>
    <row r="22" spans="1:16" s="6" customFormat="1" ht="3" customHeight="1">
      <c r="A22" s="11"/>
      <c r="B22" s="11"/>
      <c r="C22" s="11"/>
      <c r="D22" s="11"/>
      <c r="E22" s="12"/>
      <c r="F22" s="12"/>
      <c r="G22" s="17"/>
      <c r="H22" s="13"/>
      <c r="I22" s="13"/>
      <c r="J22" s="13"/>
      <c r="K22" s="13"/>
      <c r="L22" s="12"/>
      <c r="M22" s="17"/>
      <c r="N22" s="17"/>
      <c r="O22" s="11"/>
      <c r="P22" s="11"/>
    </row>
    <row r="23" spans="1:16" s="6" customFormat="1" ht="3" customHeight="1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1:16" s="6" customFormat="1" ht="17.25">
      <c r="A24" s="8" t="s">
        <v>7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1:16" s="6" customFormat="1" ht="17.25">
      <c r="A25" s="8"/>
      <c r="B25" s="8" t="s">
        <v>8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</sheetData>
  <mergeCells count="8">
    <mergeCell ref="A9:D9"/>
    <mergeCell ref="O9:P9"/>
    <mergeCell ref="A4:D8"/>
    <mergeCell ref="O4:P8"/>
    <mergeCell ref="E4:I4"/>
    <mergeCell ref="E5:I5"/>
    <mergeCell ref="J4:M4"/>
    <mergeCell ref="J5:M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T-1.1</vt:lpstr>
      <vt:lpstr>'T-1.1'!Print_Area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Incom</cp:lastModifiedBy>
  <cp:lastPrinted>2018-09-12T02:17:54Z</cp:lastPrinted>
  <dcterms:created xsi:type="dcterms:W3CDTF">2004-08-16T17:13:42Z</dcterms:created>
  <dcterms:modified xsi:type="dcterms:W3CDTF">2018-10-16T06:46:33Z</dcterms:modified>
</cp:coreProperties>
</file>