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1" sheetId="7" r:id="rId1"/>
  </sheets>
  <definedNames>
    <definedName name="_xlnm.Print_Area" localSheetId="0">'T-2.1'!$A$1:$AB$29</definedName>
  </definedNames>
  <calcPr calcId="162913"/>
</workbook>
</file>

<file path=xl/calcChain.xml><?xml version="1.0" encoding="utf-8"?>
<calcChain xmlns="http://schemas.openxmlformats.org/spreadsheetml/2006/main">
  <c r="G9" i="7"/>
  <c r="H10"/>
  <c r="I10"/>
  <c r="J10"/>
  <c r="K10"/>
  <c r="L10"/>
  <c r="M10"/>
  <c r="N10"/>
  <c r="O10"/>
  <c r="P10"/>
  <c r="Q10"/>
  <c r="R10"/>
  <c r="G10"/>
  <c r="H11"/>
  <c r="I11"/>
  <c r="J11"/>
  <c r="K11"/>
  <c r="L11"/>
  <c r="M11"/>
  <c r="N11"/>
  <c r="O11"/>
  <c r="P11"/>
  <c r="Q11"/>
  <c r="R11"/>
  <c r="G11"/>
  <c r="H12"/>
  <c r="I12"/>
  <c r="J12"/>
  <c r="K12"/>
  <c r="L12"/>
  <c r="M12"/>
  <c r="N12"/>
  <c r="O12"/>
  <c r="P12"/>
  <c r="Q12"/>
  <c r="R12"/>
  <c r="G12"/>
  <c r="H15"/>
  <c r="I15"/>
  <c r="J15"/>
  <c r="K15"/>
  <c r="L15"/>
  <c r="M15"/>
  <c r="N15"/>
  <c r="O15"/>
  <c r="P15"/>
  <c r="Q15"/>
  <c r="R15"/>
  <c r="G15"/>
  <c r="H19"/>
  <c r="I19"/>
  <c r="J19"/>
  <c r="K19"/>
  <c r="L19"/>
  <c r="M19"/>
  <c r="N19"/>
  <c r="O19"/>
  <c r="P19"/>
  <c r="Q19"/>
  <c r="R19"/>
  <c r="G19"/>
  <c r="H9" l="1"/>
  <c r="I9"/>
  <c r="J9"/>
  <c r="K9"/>
  <c r="L9"/>
  <c r="M9"/>
  <c r="N9"/>
  <c r="O9"/>
  <c r="P9"/>
  <c r="Q9"/>
  <c r="R9"/>
</calcChain>
</file>

<file path=xl/sharedStrings.xml><?xml version="1.0" encoding="utf-8"?>
<sst xmlns="http://schemas.openxmlformats.org/spreadsheetml/2006/main" count="83" uniqueCount="63">
  <si>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</si>
  <si>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</si>
  <si>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</si>
  <si>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</si>
  <si>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</si>
  <si>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</si>
  <si>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</si>
  <si>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</si>
  <si>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</si>
  <si>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</si>
  <si>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</si>
  <si>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</si>
  <si>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</si>
  <si>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</si>
  <si>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</si>
  <si>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</si>
  <si>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</si>
  <si>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</si>
  <si>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</si>
  <si>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</si>
  <si>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</si>
  <si>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</si>
  <si>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</si>
  <si>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</si>
  <si>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</si>
  <si>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</si>
  <si>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</si>
  <si>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</si>
  <si>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</si>
  <si>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</si>
  <si>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</si>
  <si>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</si>
  <si>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1.2.2  Not looking but available for work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</si>
  <si>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</si>
  <si>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</si>
  <si>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</si>
  <si>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</si>
  <si>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</si>
  <si>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</si>
  <si>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</si>
  <si>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</si>
  <si>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</si>
  <si>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</si>
  <si>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</si>
  <si>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</si>
  <si>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</si>
  <si>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</si>
  <si>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</si>
  <si>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>(หน่วยเป็นพัน  In thousands)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</si>
  <si>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</si>
  <si>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</si>
  <si>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</si>
  <si>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</si>
  <si>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</si>
  <si>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</si>
  <si>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</si>
  <si>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</si>
  <si>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</si>
  <si>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</si>
  <si>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>The Labour Force Survey: 2016, National Statistical Office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</si>
  <si>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</si>
  <si>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</si>
  <si>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 xml:space="preserve"> การสำรวจภาวะการทำงานของประชากร พ.ศ. 2560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</si>
</sst>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96" formatCode="#,##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1"/>
      <name val="TH Sarabun New"/>
      <family val="2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3" fontId="9" fillId="0" borderId="12" xfId="0" applyNumberFormat="1" applyFont="1" applyBorder="1"/>
    <xf numFmtId="3" fontId="10" fillId="0" borderId="12" xfId="0" applyNumberFormat="1" applyFont="1" applyBorder="1"/>
    <xf numFmtId="3" fontId="7" fillId="0" borderId="4" xfId="0" applyNumberFormat="1" applyFont="1" applyBorder="1"/>
    <xf numFmtId="196" fontId="9" fillId="0" borderId="1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8" fillId="0" borderId="0" xfId="0" applyFont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914400</xdr:colOff>
      <xdr:row>5</xdr:row>
      <xdr:rowOff>0</xdr:rowOff>
    </xdr:from>
    <xdr:to>
      <xdr:col>27</xdr:col>
      <xdr:colOff>358776</xdr:colOff>
      <xdr:row>28</xdr:row>
      <xdr:rowOff>53976</xdr:rowOff>
    </xdr:to>
    <xdr:grpSp>
      <xdr:nvGrpSpPr>
        <xdr:cNvPr id="8" name="Group 7"/>
        <xdr:cNvGrpSpPr/>
      </xdr:nvGrpSpPr>
      <xdr:grpSpPr>
        <a:xfrm>
          <a:off x="9553575" y="1390650"/>
          <a:ext cx="558801" cy="5378451"/>
          <a:chOff x="9439275" y="1771650"/>
          <a:chExt cx="542926" cy="4875794"/>
        </a:xfrm>
      </xdr:grpSpPr>
      <xdr:grpSp>
        <xdr:nvGrpSpPr>
          <xdr:cNvPr id="9" name="Group 8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21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Z32"/>
  <sheetViews>
    <sheetView showGridLines="0" tabSelected="1" view="pageLayout" workbookViewId="0">
      <selection activeCell="F43" sqref="F43"/>
    </sheetView>
  </sheetViews>
  <sheetFormatPr defaultColWidth="9.140625" defaultRowHeight="18.75"/>
  <cols>
    <col min="1" max="1" width="1.7109375" style="8" customWidth="1"/>
    <col min="2" max="2" width="1.28515625" style="8" customWidth="1"/>
    <col min="3" max="3" width="1.85546875" style="8" customWidth="1"/>
    <col min="4" max="4" width="2.28515625" style="8" customWidth="1"/>
    <col min="5" max="5" width="5" style="8" customWidth="1"/>
    <col min="6" max="6" width="16.85546875" style="8" customWidth="1"/>
    <col min="7" max="18" width="7.140625" style="8" customWidth="1"/>
    <col min="19" max="20" width="1.28515625" style="8" customWidth="1"/>
    <col min="21" max="21" width="0.42578125" style="8" customWidth="1"/>
    <col min="22" max="22" width="2.85546875" style="8" customWidth="1"/>
    <col min="23" max="23" width="0.5703125" style="8" customWidth="1"/>
    <col min="24" max="24" width="1.5703125" style="8" customWidth="1"/>
    <col min="25" max="25" width="7" style="8" customWidth="1"/>
    <col min="26" max="26" width="15.140625" style="8" customWidth="1"/>
    <col min="27" max="27" width="1.7109375" style="8" customWidth="1"/>
    <col min="28" max="28" width="5.7109375" style="8" customWidth="1"/>
    <col min="29" max="16384" width="9.140625" style="8"/>
  </cols>
  <sheetData>
    <row r="1" spans="1:26" s="1" customFormat="1" ht="21.75" customHeight="1">
      <c r="B1" s="2" t="s">
        <v>49</v>
      </c>
      <c r="C1" s="2"/>
      <c r="D1" s="2"/>
      <c r="E1" s="3">
        <v>2.1</v>
      </c>
      <c r="F1" s="2" t="s">
        <v>60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s="5" customFormat="1" ht="21.75" customHeight="1">
      <c r="A2" s="1"/>
      <c r="B2" s="2" t="s">
        <v>50</v>
      </c>
      <c r="C2" s="2"/>
      <c r="D2" s="2"/>
      <c r="E2" s="3">
        <v>2.1</v>
      </c>
      <c r="F2" s="2" t="s">
        <v>61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6" ht="14.2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9" t="s">
        <v>48</v>
      </c>
      <c r="T3" s="39"/>
      <c r="U3" s="39"/>
      <c r="V3" s="39"/>
      <c r="W3" s="39"/>
      <c r="X3" s="39"/>
      <c r="Y3" s="39"/>
      <c r="Z3" s="39"/>
    </row>
    <row r="4" spans="1:26" s="10" customFormat="1" ht="33.75" customHeight="1">
      <c r="A4" s="34" t="s">
        <v>5</v>
      </c>
      <c r="B4" s="34"/>
      <c r="C4" s="34"/>
      <c r="D4" s="34"/>
      <c r="E4" s="34"/>
      <c r="F4" s="43"/>
      <c r="G4" s="28"/>
      <c r="H4" s="27"/>
      <c r="I4" s="28"/>
      <c r="J4" s="27"/>
      <c r="K4" s="28"/>
      <c r="L4" s="27"/>
      <c r="M4" s="28"/>
      <c r="N4" s="27"/>
      <c r="O4" s="52" t="s">
        <v>39</v>
      </c>
      <c r="P4" s="52"/>
      <c r="Q4" s="28"/>
      <c r="R4" s="27"/>
      <c r="S4" s="33" t="s">
        <v>29</v>
      </c>
      <c r="T4" s="34"/>
      <c r="U4" s="34"/>
      <c r="V4" s="34"/>
      <c r="W4" s="34"/>
      <c r="X4" s="34"/>
      <c r="Y4" s="34"/>
      <c r="Z4" s="34"/>
    </row>
    <row r="5" spans="1:26" s="10" customFormat="1" ht="18" customHeight="1">
      <c r="A5" s="36"/>
      <c r="B5" s="36"/>
      <c r="C5" s="36"/>
      <c r="D5" s="36"/>
      <c r="E5" s="36"/>
      <c r="F5" s="44"/>
      <c r="G5" s="46" t="s">
        <v>47</v>
      </c>
      <c r="H5" s="47"/>
      <c r="I5" s="46" t="s">
        <v>46</v>
      </c>
      <c r="J5" s="50"/>
      <c r="K5" s="46" t="s">
        <v>36</v>
      </c>
      <c r="L5" s="50"/>
      <c r="M5" s="46" t="s">
        <v>45</v>
      </c>
      <c r="N5" s="50"/>
      <c r="O5" s="46" t="s">
        <v>58</v>
      </c>
      <c r="P5" s="50"/>
      <c r="Q5" s="46" t="s">
        <v>37</v>
      </c>
      <c r="R5" s="50"/>
      <c r="S5" s="35"/>
      <c r="T5" s="36"/>
      <c r="U5" s="36"/>
      <c r="V5" s="36"/>
      <c r="W5" s="36"/>
      <c r="X5" s="36"/>
      <c r="Y5" s="36"/>
      <c r="Z5" s="36"/>
    </row>
    <row r="6" spans="1:26" s="10" customFormat="1" ht="24" customHeight="1">
      <c r="A6" s="36"/>
      <c r="B6" s="36"/>
      <c r="C6" s="36"/>
      <c r="D6" s="36"/>
      <c r="E6" s="36"/>
      <c r="F6" s="44"/>
      <c r="G6" s="48" t="s">
        <v>35</v>
      </c>
      <c r="H6" s="49"/>
      <c r="I6" s="48" t="s">
        <v>38</v>
      </c>
      <c r="J6" s="51"/>
      <c r="K6" s="49" t="s">
        <v>55</v>
      </c>
      <c r="L6" s="49"/>
      <c r="M6" s="48" t="s">
        <v>54</v>
      </c>
      <c r="N6" s="51"/>
      <c r="O6" s="48" t="s">
        <v>57</v>
      </c>
      <c r="P6" s="51"/>
      <c r="Q6" s="48" t="s">
        <v>56</v>
      </c>
      <c r="R6" s="51"/>
      <c r="S6" s="35"/>
      <c r="T6" s="36"/>
      <c r="U6" s="36"/>
      <c r="V6" s="36"/>
      <c r="W6" s="36"/>
      <c r="X6" s="36"/>
      <c r="Y6" s="36"/>
      <c r="Z6" s="36"/>
    </row>
    <row r="7" spans="1:26" s="10" customFormat="1" ht="20.25" customHeight="1">
      <c r="A7" s="36"/>
      <c r="B7" s="36"/>
      <c r="C7" s="36"/>
      <c r="D7" s="36"/>
      <c r="E7" s="36"/>
      <c r="F7" s="44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35"/>
      <c r="T7" s="36"/>
      <c r="U7" s="36"/>
      <c r="V7" s="36"/>
      <c r="W7" s="36"/>
      <c r="X7" s="36"/>
      <c r="Y7" s="36"/>
      <c r="Z7" s="36"/>
    </row>
    <row r="8" spans="1:26" s="10" customFormat="1" ht="19.5" customHeight="1">
      <c r="A8" s="38"/>
      <c r="B8" s="38"/>
      <c r="C8" s="38"/>
      <c r="D8" s="38"/>
      <c r="E8" s="38"/>
      <c r="F8" s="45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37"/>
      <c r="T8" s="38"/>
      <c r="U8" s="38"/>
      <c r="V8" s="38"/>
      <c r="W8" s="38"/>
      <c r="X8" s="38"/>
      <c r="Y8" s="38"/>
      <c r="Z8" s="38"/>
    </row>
    <row r="9" spans="1:26" s="19" customFormat="1" ht="24" customHeight="1">
      <c r="A9" s="41" t="s">
        <v>33</v>
      </c>
      <c r="B9" s="41"/>
      <c r="C9" s="41"/>
      <c r="D9" s="41"/>
      <c r="E9" s="41"/>
      <c r="F9" s="42"/>
      <c r="G9" s="31">
        <f>G10+G19</f>
        <v>27028.800000000003</v>
      </c>
      <c r="H9" s="31">
        <f t="shared" ref="H9:R9" si="0">H10+H19</f>
        <v>28929.300000000003</v>
      </c>
      <c r="I9" s="31">
        <f t="shared" si="0"/>
        <v>3633.7</v>
      </c>
      <c r="J9" s="31">
        <f t="shared" si="0"/>
        <v>3933.1000000000004</v>
      </c>
      <c r="K9" s="31">
        <f t="shared" si="0"/>
        <v>8071</v>
      </c>
      <c r="L9" s="31">
        <f t="shared" si="0"/>
        <v>8560.3000000000011</v>
      </c>
      <c r="M9" s="31">
        <f t="shared" si="0"/>
        <v>4575.2</v>
      </c>
      <c r="N9" s="31">
        <f t="shared" si="0"/>
        <v>4917.8999999999996</v>
      </c>
      <c r="O9" s="31">
        <f t="shared" si="0"/>
        <v>7180.9</v>
      </c>
      <c r="P9" s="31">
        <f t="shared" si="0"/>
        <v>7763.2999999999993</v>
      </c>
      <c r="Q9" s="31">
        <f t="shared" si="0"/>
        <v>3569.4999999999995</v>
      </c>
      <c r="R9" s="31">
        <f t="shared" si="0"/>
        <v>3755.8999999999996</v>
      </c>
      <c r="S9" s="40" t="s">
        <v>2</v>
      </c>
      <c r="T9" s="41"/>
      <c r="U9" s="41"/>
      <c r="V9" s="41"/>
      <c r="W9" s="41"/>
      <c r="X9" s="41"/>
      <c r="Y9" s="41"/>
      <c r="Z9" s="41"/>
    </row>
    <row r="10" spans="1:26" s="19" customFormat="1" ht="21" customHeight="1">
      <c r="A10" s="19" t="s">
        <v>6</v>
      </c>
      <c r="G10" s="29">
        <f>G11+G18</f>
        <v>20787.600000000002</v>
      </c>
      <c r="H10" s="29">
        <f t="shared" ref="H10:R10" si="1">H11+H18</f>
        <v>17312.600000000002</v>
      </c>
      <c r="I10" s="29">
        <f t="shared" si="1"/>
        <v>2813.7</v>
      </c>
      <c r="J10" s="29">
        <f t="shared" si="1"/>
        <v>2487.8000000000002</v>
      </c>
      <c r="K10" s="29">
        <f t="shared" si="1"/>
        <v>6349.8</v>
      </c>
      <c r="L10" s="29">
        <f t="shared" si="1"/>
        <v>5352.0000000000009</v>
      </c>
      <c r="M10" s="29">
        <f t="shared" si="1"/>
        <v>3445.5</v>
      </c>
      <c r="N10" s="29">
        <f t="shared" si="1"/>
        <v>2884</v>
      </c>
      <c r="O10" s="29">
        <f t="shared" si="1"/>
        <v>5307.4999999999991</v>
      </c>
      <c r="P10" s="29">
        <f t="shared" si="1"/>
        <v>4326</v>
      </c>
      <c r="Q10" s="29">
        <f t="shared" si="1"/>
        <v>2871.8999999999996</v>
      </c>
      <c r="R10" s="29">
        <f t="shared" si="1"/>
        <v>2263.6999999999998</v>
      </c>
      <c r="S10" s="18" t="s">
        <v>25</v>
      </c>
      <c r="T10" s="20"/>
      <c r="U10" s="9"/>
      <c r="V10" s="9"/>
      <c r="W10" s="9"/>
      <c r="X10" s="9"/>
    </row>
    <row r="11" spans="1:26" s="10" customFormat="1" ht="19.5" customHeight="1">
      <c r="B11" s="10" t="s">
        <v>7</v>
      </c>
      <c r="G11" s="32">
        <f>G12+G15</f>
        <v>20679.100000000002</v>
      </c>
      <c r="H11" s="32">
        <f t="shared" ref="H11:R11" si="2">H12+H15</f>
        <v>17230.100000000002</v>
      </c>
      <c r="I11" s="32">
        <f t="shared" si="2"/>
        <v>2809.2</v>
      </c>
      <c r="J11" s="32">
        <f t="shared" si="2"/>
        <v>2486.5</v>
      </c>
      <c r="K11" s="32">
        <f t="shared" si="2"/>
        <v>6337.2</v>
      </c>
      <c r="L11" s="32">
        <f t="shared" si="2"/>
        <v>5343.2000000000007</v>
      </c>
      <c r="M11" s="32">
        <f t="shared" si="2"/>
        <v>3419.9</v>
      </c>
      <c r="N11" s="32">
        <f t="shared" si="2"/>
        <v>2865.4</v>
      </c>
      <c r="O11" s="32">
        <f t="shared" si="2"/>
        <v>5243.5999999999995</v>
      </c>
      <c r="P11" s="32">
        <f t="shared" si="2"/>
        <v>4273.2</v>
      </c>
      <c r="Q11" s="32">
        <f t="shared" si="2"/>
        <v>2869.8999999999996</v>
      </c>
      <c r="R11" s="32">
        <f t="shared" si="2"/>
        <v>2262.5</v>
      </c>
      <c r="S11" s="21"/>
      <c r="T11" s="9" t="s">
        <v>26</v>
      </c>
      <c r="U11" s="9"/>
      <c r="V11" s="9"/>
      <c r="W11" s="9"/>
      <c r="X11" s="9"/>
    </row>
    <row r="12" spans="1:26" s="10" customFormat="1" ht="19.5" customHeight="1">
      <c r="C12" s="10" t="s">
        <v>8</v>
      </c>
      <c r="G12" s="30">
        <f>SUM(G13:G14)</f>
        <v>20423.2</v>
      </c>
      <c r="H12" s="30">
        <f t="shared" ref="H12:R12" si="3">SUM(H13:H14)</f>
        <v>17035.2</v>
      </c>
      <c r="I12" s="30">
        <f t="shared" si="3"/>
        <v>2768.8999999999996</v>
      </c>
      <c r="J12" s="30">
        <f t="shared" si="3"/>
        <v>2463.4</v>
      </c>
      <c r="K12" s="30">
        <f t="shared" si="3"/>
        <v>6265.8</v>
      </c>
      <c r="L12" s="30">
        <f t="shared" si="3"/>
        <v>5292.1</v>
      </c>
      <c r="M12" s="30">
        <f t="shared" si="3"/>
        <v>3385.9</v>
      </c>
      <c r="N12" s="30">
        <f t="shared" si="3"/>
        <v>2835.2000000000003</v>
      </c>
      <c r="O12" s="30">
        <f t="shared" si="3"/>
        <v>5180.2</v>
      </c>
      <c r="P12" s="30">
        <f t="shared" si="3"/>
        <v>4220.2</v>
      </c>
      <c r="Q12" s="30">
        <f t="shared" si="3"/>
        <v>2822.7999999999997</v>
      </c>
      <c r="R12" s="30">
        <f t="shared" si="3"/>
        <v>2224.6</v>
      </c>
      <c r="S12" s="21"/>
      <c r="T12" s="9"/>
      <c r="U12" s="9" t="s">
        <v>23</v>
      </c>
      <c r="V12" s="9"/>
      <c r="W12" s="9"/>
      <c r="X12" s="9"/>
    </row>
    <row r="13" spans="1:26" s="10" customFormat="1" ht="19.5" customHeight="1">
      <c r="D13" s="10" t="s">
        <v>9</v>
      </c>
      <c r="G13" s="30">
        <v>20125.2</v>
      </c>
      <c r="H13" s="30">
        <v>16841.400000000001</v>
      </c>
      <c r="I13" s="30">
        <v>2765.2</v>
      </c>
      <c r="J13" s="30">
        <v>2460.4</v>
      </c>
      <c r="K13" s="30">
        <v>6233.5</v>
      </c>
      <c r="L13" s="30">
        <v>5274</v>
      </c>
      <c r="M13" s="30">
        <v>3343.9</v>
      </c>
      <c r="N13" s="30">
        <v>2807.8</v>
      </c>
      <c r="O13" s="30">
        <v>5081.2</v>
      </c>
      <c r="P13" s="30">
        <v>4145.5</v>
      </c>
      <c r="Q13" s="30">
        <v>2701.6</v>
      </c>
      <c r="R13" s="30">
        <v>2153.9</v>
      </c>
      <c r="S13" s="21"/>
      <c r="T13" s="9"/>
      <c r="U13" s="9"/>
      <c r="V13" s="9" t="s">
        <v>20</v>
      </c>
      <c r="W13" s="9"/>
      <c r="X13" s="9"/>
    </row>
    <row r="14" spans="1:26" s="10" customFormat="1" ht="19.5" customHeight="1">
      <c r="D14" s="10" t="s">
        <v>40</v>
      </c>
      <c r="G14" s="30">
        <v>298</v>
      </c>
      <c r="H14" s="30">
        <v>193.8</v>
      </c>
      <c r="I14" s="30">
        <v>3.7</v>
      </c>
      <c r="J14" s="30">
        <v>3</v>
      </c>
      <c r="K14" s="30">
        <v>32.299999999999997</v>
      </c>
      <c r="L14" s="30">
        <v>18.100000000000001</v>
      </c>
      <c r="M14" s="30">
        <v>42</v>
      </c>
      <c r="N14" s="30">
        <v>27.4</v>
      </c>
      <c r="O14" s="30">
        <v>99</v>
      </c>
      <c r="P14" s="30">
        <v>74.7</v>
      </c>
      <c r="Q14" s="30">
        <v>121.2</v>
      </c>
      <c r="R14" s="30">
        <v>70.7</v>
      </c>
      <c r="S14" s="21"/>
      <c r="T14" s="9"/>
      <c r="U14" s="9"/>
      <c r="V14" s="9" t="s">
        <v>44</v>
      </c>
      <c r="W14" s="9"/>
      <c r="X14" s="9"/>
    </row>
    <row r="15" spans="1:26" s="10" customFormat="1" ht="19.5" customHeight="1">
      <c r="C15" s="10" t="s">
        <v>10</v>
      </c>
      <c r="G15" s="30">
        <f>SUM(G16:G17)</f>
        <v>255.9</v>
      </c>
      <c r="H15" s="30">
        <f t="shared" ref="H15:R15" si="4">SUM(H16:H17)</f>
        <v>194.9</v>
      </c>
      <c r="I15" s="30">
        <f t="shared" si="4"/>
        <v>40.299999999999997</v>
      </c>
      <c r="J15" s="30">
        <f t="shared" si="4"/>
        <v>23.099999999999998</v>
      </c>
      <c r="K15" s="30">
        <f t="shared" si="4"/>
        <v>71.400000000000006</v>
      </c>
      <c r="L15" s="30">
        <f t="shared" si="4"/>
        <v>51.1</v>
      </c>
      <c r="M15" s="30">
        <f t="shared" si="4"/>
        <v>34</v>
      </c>
      <c r="N15" s="30">
        <f t="shared" si="4"/>
        <v>30.2</v>
      </c>
      <c r="O15" s="30">
        <f t="shared" si="4"/>
        <v>63.4</v>
      </c>
      <c r="P15" s="30">
        <f t="shared" si="4"/>
        <v>53</v>
      </c>
      <c r="Q15" s="30">
        <f t="shared" si="4"/>
        <v>47.099999999999994</v>
      </c>
      <c r="R15" s="30">
        <f t="shared" si="4"/>
        <v>37.9</v>
      </c>
      <c r="S15" s="21"/>
      <c r="T15" s="9"/>
      <c r="U15" s="9" t="s">
        <v>22</v>
      </c>
      <c r="V15" s="9"/>
      <c r="W15" s="9"/>
      <c r="X15" s="9"/>
    </row>
    <row r="16" spans="1:26" s="10" customFormat="1" ht="19.5" customHeight="1">
      <c r="D16" s="10" t="s">
        <v>11</v>
      </c>
      <c r="G16" s="30">
        <v>47</v>
      </c>
      <c r="H16" s="30">
        <v>43.1</v>
      </c>
      <c r="I16" s="30">
        <v>10.3</v>
      </c>
      <c r="J16" s="30">
        <v>5.7</v>
      </c>
      <c r="K16" s="30">
        <v>15.5</v>
      </c>
      <c r="L16" s="30">
        <v>10.5</v>
      </c>
      <c r="M16" s="30">
        <v>6</v>
      </c>
      <c r="N16" s="30">
        <v>7.7</v>
      </c>
      <c r="O16" s="30">
        <v>8.1</v>
      </c>
      <c r="P16" s="30">
        <v>11</v>
      </c>
      <c r="Q16" s="30">
        <v>7.3</v>
      </c>
      <c r="R16" s="30">
        <v>8.4</v>
      </c>
      <c r="S16" s="21"/>
      <c r="T16" s="9"/>
      <c r="U16" s="9"/>
      <c r="V16" s="9" t="s">
        <v>16</v>
      </c>
      <c r="W16" s="9"/>
      <c r="X16" s="9"/>
    </row>
    <row r="17" spans="1:26" s="10" customFormat="1" ht="19.5" customHeight="1">
      <c r="D17" s="10" t="s">
        <v>12</v>
      </c>
      <c r="G17" s="30">
        <v>208.9</v>
      </c>
      <c r="H17" s="30">
        <v>151.80000000000001</v>
      </c>
      <c r="I17" s="30">
        <v>30</v>
      </c>
      <c r="J17" s="30">
        <v>17.399999999999999</v>
      </c>
      <c r="K17" s="30">
        <v>55.9</v>
      </c>
      <c r="L17" s="30">
        <v>40.6</v>
      </c>
      <c r="M17" s="30">
        <v>28</v>
      </c>
      <c r="N17" s="30">
        <v>22.5</v>
      </c>
      <c r="O17" s="30">
        <v>55.3</v>
      </c>
      <c r="P17" s="30">
        <v>42</v>
      </c>
      <c r="Q17" s="30">
        <v>39.799999999999997</v>
      </c>
      <c r="R17" s="30">
        <v>29.5</v>
      </c>
      <c r="S17" s="21"/>
      <c r="T17" s="9"/>
      <c r="U17" s="9"/>
      <c r="V17" s="9" t="s">
        <v>32</v>
      </c>
      <c r="W17" s="9"/>
      <c r="X17" s="9"/>
    </row>
    <row r="18" spans="1:26" s="10" customFormat="1" ht="19.5" customHeight="1">
      <c r="B18" s="10" t="s">
        <v>17</v>
      </c>
      <c r="G18" s="30">
        <v>108.5</v>
      </c>
      <c r="H18" s="30">
        <v>82.5</v>
      </c>
      <c r="I18" s="30">
        <v>4.5</v>
      </c>
      <c r="J18" s="30">
        <v>1.3</v>
      </c>
      <c r="K18" s="30">
        <v>12.6</v>
      </c>
      <c r="L18" s="30">
        <v>8.8000000000000007</v>
      </c>
      <c r="M18" s="30">
        <v>25.6</v>
      </c>
      <c r="N18" s="30">
        <v>18.600000000000001</v>
      </c>
      <c r="O18" s="30">
        <v>63.9</v>
      </c>
      <c r="P18" s="30">
        <v>52.8</v>
      </c>
      <c r="Q18" s="30">
        <v>2</v>
      </c>
      <c r="R18" s="30">
        <v>1.2</v>
      </c>
      <c r="S18" s="21"/>
      <c r="T18" s="9" t="s">
        <v>27</v>
      </c>
      <c r="U18" s="9"/>
      <c r="V18" s="9"/>
      <c r="W18" s="9"/>
      <c r="X18" s="9"/>
    </row>
    <row r="19" spans="1:26" s="19" customFormat="1" ht="19.5" customHeight="1">
      <c r="A19" s="19" t="s">
        <v>34</v>
      </c>
      <c r="G19" s="29">
        <f>SUM(G20:G23)</f>
        <v>6241.2</v>
      </c>
      <c r="H19" s="29">
        <f t="shared" ref="H19:R19" si="5">SUM(H20:H23)</f>
        <v>11616.699999999999</v>
      </c>
      <c r="I19" s="29">
        <f t="shared" si="5"/>
        <v>820</v>
      </c>
      <c r="J19" s="29">
        <f t="shared" si="5"/>
        <v>1445.3000000000002</v>
      </c>
      <c r="K19" s="29">
        <f t="shared" si="5"/>
        <v>1721.1999999999998</v>
      </c>
      <c r="L19" s="29">
        <f t="shared" si="5"/>
        <v>3208.3</v>
      </c>
      <c r="M19" s="29">
        <f t="shared" si="5"/>
        <v>1129.7</v>
      </c>
      <c r="N19" s="29">
        <f t="shared" si="5"/>
        <v>2033.9</v>
      </c>
      <c r="O19" s="29">
        <f t="shared" si="5"/>
        <v>1873.4</v>
      </c>
      <c r="P19" s="29">
        <f t="shared" si="5"/>
        <v>3437.2999999999997</v>
      </c>
      <c r="Q19" s="29">
        <f t="shared" si="5"/>
        <v>697.6</v>
      </c>
      <c r="R19" s="29">
        <f t="shared" si="5"/>
        <v>1492.2</v>
      </c>
      <c r="S19" s="18" t="s">
        <v>28</v>
      </c>
      <c r="T19" s="20"/>
      <c r="U19" s="20"/>
      <c r="V19" s="20"/>
      <c r="W19" s="20"/>
      <c r="X19" s="20"/>
    </row>
    <row r="20" spans="1:26" s="10" customFormat="1" ht="19.5" customHeight="1">
      <c r="B20" s="10" t="s">
        <v>13</v>
      </c>
      <c r="G20" s="30">
        <v>283.2</v>
      </c>
      <c r="H20" s="30">
        <v>5048.8999999999996</v>
      </c>
      <c r="I20" s="30">
        <v>37.200000000000003</v>
      </c>
      <c r="J20" s="30">
        <v>656</v>
      </c>
      <c r="K20" s="30">
        <v>123.6</v>
      </c>
      <c r="L20" s="30">
        <v>1475.5</v>
      </c>
      <c r="M20" s="30">
        <v>53.7</v>
      </c>
      <c r="N20" s="30">
        <v>848.8</v>
      </c>
      <c r="O20" s="30">
        <v>46.1</v>
      </c>
      <c r="P20" s="30">
        <v>1318.1</v>
      </c>
      <c r="Q20" s="30">
        <v>22.8</v>
      </c>
      <c r="R20" s="30">
        <v>750.6</v>
      </c>
      <c r="S20" s="21"/>
      <c r="T20" s="9" t="s">
        <v>21</v>
      </c>
      <c r="U20" s="9"/>
      <c r="V20" s="9"/>
      <c r="W20" s="9"/>
      <c r="X20" s="9"/>
    </row>
    <row r="21" spans="1:26" s="10" customFormat="1" ht="19.5" customHeight="1">
      <c r="B21" s="10" t="s">
        <v>14</v>
      </c>
      <c r="G21" s="30">
        <v>2053.1999999999998</v>
      </c>
      <c r="H21" s="30">
        <v>2294</v>
      </c>
      <c r="I21" s="30">
        <v>279.60000000000002</v>
      </c>
      <c r="J21" s="30">
        <v>305.10000000000002</v>
      </c>
      <c r="K21" s="30">
        <v>519.9</v>
      </c>
      <c r="L21" s="30">
        <v>568</v>
      </c>
      <c r="M21" s="30">
        <v>358.2</v>
      </c>
      <c r="N21" s="30">
        <v>389.2</v>
      </c>
      <c r="O21" s="30">
        <v>644.4</v>
      </c>
      <c r="P21" s="30">
        <v>723</v>
      </c>
      <c r="Q21" s="30">
        <v>251.2</v>
      </c>
      <c r="R21" s="30">
        <v>308.8</v>
      </c>
      <c r="S21" s="21"/>
      <c r="T21" s="9" t="s">
        <v>18</v>
      </c>
      <c r="U21" s="9"/>
      <c r="V21" s="9"/>
      <c r="W21" s="9"/>
      <c r="X21" s="9"/>
    </row>
    <row r="22" spans="1:26" s="10" customFormat="1" ht="19.5" customHeight="1">
      <c r="B22" s="10" t="s">
        <v>41</v>
      </c>
      <c r="G22" s="30">
        <v>2757.8</v>
      </c>
      <c r="H22" s="30">
        <v>3566.5</v>
      </c>
      <c r="I22" s="30">
        <v>267.89999999999998</v>
      </c>
      <c r="J22" s="30">
        <v>346.3</v>
      </c>
      <c r="K22" s="30">
        <v>720.1</v>
      </c>
      <c r="L22" s="30">
        <v>926.8</v>
      </c>
      <c r="M22" s="30">
        <v>566</v>
      </c>
      <c r="N22" s="30">
        <v>714.9</v>
      </c>
      <c r="O22" s="30">
        <v>892.8</v>
      </c>
      <c r="P22" s="30">
        <v>1200.5999999999999</v>
      </c>
      <c r="Q22" s="30">
        <v>311.2</v>
      </c>
      <c r="R22" s="30">
        <v>378</v>
      </c>
      <c r="S22" s="21"/>
      <c r="T22" s="9" t="s">
        <v>43</v>
      </c>
      <c r="U22" s="9"/>
      <c r="V22" s="9"/>
      <c r="W22" s="9"/>
      <c r="X22" s="9"/>
    </row>
    <row r="23" spans="1:26" s="10" customFormat="1" ht="19.5" customHeight="1">
      <c r="B23" s="10" t="s">
        <v>15</v>
      </c>
      <c r="G23" s="30">
        <v>1147</v>
      </c>
      <c r="H23" s="30">
        <v>707.3</v>
      </c>
      <c r="I23" s="30">
        <v>235.3</v>
      </c>
      <c r="J23" s="30">
        <v>137.9</v>
      </c>
      <c r="K23" s="30">
        <v>357.6</v>
      </c>
      <c r="L23" s="30">
        <v>238</v>
      </c>
      <c r="M23" s="30">
        <v>151.80000000000001</v>
      </c>
      <c r="N23" s="30">
        <v>81</v>
      </c>
      <c r="O23" s="30">
        <v>290.10000000000002</v>
      </c>
      <c r="P23" s="30">
        <v>195.6</v>
      </c>
      <c r="Q23" s="30">
        <v>112.4</v>
      </c>
      <c r="R23" s="30">
        <v>54.8</v>
      </c>
      <c r="S23" s="21"/>
      <c r="T23" s="9" t="s">
        <v>19</v>
      </c>
      <c r="U23" s="9"/>
      <c r="V23" s="9"/>
      <c r="W23" s="9"/>
      <c r="X23" s="9"/>
    </row>
    <row r="24" spans="1:26" s="10" customFormat="1" ht="3" customHeight="1">
      <c r="A24" s="22"/>
      <c r="B24" s="22"/>
      <c r="C24" s="22"/>
      <c r="D24" s="22"/>
      <c r="E24" s="22"/>
      <c r="F24" s="22"/>
      <c r="G24" s="24"/>
      <c r="H24" s="23"/>
      <c r="I24" s="22"/>
      <c r="J24" s="23"/>
      <c r="K24" s="22"/>
      <c r="L24" s="23"/>
      <c r="M24" s="22"/>
      <c r="N24" s="23"/>
      <c r="O24" s="22"/>
      <c r="P24" s="23">
        <v>195.6</v>
      </c>
      <c r="Q24" s="22"/>
      <c r="R24" s="23"/>
      <c r="S24" s="6"/>
      <c r="T24" s="6"/>
      <c r="U24" s="6"/>
      <c r="V24" s="6"/>
      <c r="W24" s="6"/>
      <c r="X24" s="6"/>
      <c r="Y24" s="22"/>
      <c r="Z24" s="22"/>
    </row>
    <row r="25" spans="1:26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6" s="10" customFormat="1" ht="15.75">
      <c r="A26" s="53" t="s">
        <v>53</v>
      </c>
      <c r="B26" s="53"/>
      <c r="C26" s="53"/>
      <c r="D26" s="53"/>
      <c r="E26" s="25" t="s">
        <v>30</v>
      </c>
      <c r="N26" s="25" t="s">
        <v>51</v>
      </c>
      <c r="O26" s="25" t="s">
        <v>42</v>
      </c>
      <c r="X26" s="9"/>
    </row>
    <row r="27" spans="1:26" s="25" customFormat="1" ht="15.75">
      <c r="D27" s="26" t="s">
        <v>24</v>
      </c>
      <c r="E27" s="25" t="s">
        <v>62</v>
      </c>
      <c r="N27" s="25" t="s">
        <v>52</v>
      </c>
      <c r="O27" s="25" t="s">
        <v>59</v>
      </c>
    </row>
    <row r="28" spans="1:26" s="25" customFormat="1" ht="19.5" customHeight="1">
      <c r="D28" s="26"/>
      <c r="E28" s="25" t="s">
        <v>31</v>
      </c>
    </row>
    <row r="29" spans="1:26" s="25" customFormat="1" ht="17.25" customHeight="1"/>
    <row r="30" spans="1:26" s="25" customFormat="1" ht="15.75" customHeight="1"/>
    <row r="31" spans="1:26" s="25" customFormat="1" ht="17.25" customHeight="1"/>
    <row r="32" spans="1:26" s="25" customFormat="1" ht="15.75" customHeight="1"/>
  </sheetData>
  <mergeCells count="19">
    <mergeCell ref="A26:D26"/>
    <mergeCell ref="K5:L5"/>
    <mergeCell ref="K6:L6"/>
    <mergeCell ref="Q5:R5"/>
    <mergeCell ref="Q6:R6"/>
    <mergeCell ref="S4:Z8"/>
    <mergeCell ref="S3:Z3"/>
    <mergeCell ref="S9:Z9"/>
    <mergeCell ref="A9:F9"/>
    <mergeCell ref="A4:F8"/>
    <mergeCell ref="G5:H5"/>
    <mergeCell ref="G6:H6"/>
    <mergeCell ref="I5:J5"/>
    <mergeCell ref="I6:J6"/>
    <mergeCell ref="O4:P4"/>
    <mergeCell ref="O6:P6"/>
    <mergeCell ref="M5:N5"/>
    <mergeCell ref="M6:N6"/>
    <mergeCell ref="O5:P5"/>
  </mergeCells>
  <phoneticPr fontId="2" type="noConversion"/>
  <pageMargins left="0.30208333333333331" right="8.3333333333333329E-2" top="0.75" bottom="0.1562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2018-09-18T03:14:01Z</dcterms:modified>
</cp:coreProperties>
</file>