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1" sheetId="18" r:id="rId1"/>
  </sheets>
  <definedNames>
    <definedName name="_xlnm.Print_Area" localSheetId="0">'T-7.1'!$A$1:$AD$38</definedName>
  </definedNames>
  <calcPr calcId="162913"/>
</workbook>
</file>

<file path=xl/calcChain.xml><?xml version="1.0" encoding="utf-8"?>
<calcChain xmlns="http://schemas.openxmlformats.org/spreadsheetml/2006/main">
  <c r="E11" i="18"/>
  <c r="X21"/>
  <c r="F21" l="1"/>
  <c r="X10" l="1"/>
  <c r="Y10"/>
  <c r="Z10"/>
  <c r="V10"/>
  <c r="Y21"/>
  <c r="Z21"/>
  <c r="V21"/>
  <c r="X9" l="1"/>
  <c r="Y9"/>
  <c r="Z9"/>
  <c r="V9"/>
  <c r="E22" l="1"/>
  <c r="E19"/>
  <c r="E12"/>
  <c r="G21"/>
  <c r="H21"/>
  <c r="I21"/>
  <c r="J21"/>
  <c r="K21"/>
  <c r="L21"/>
  <c r="M21"/>
  <c r="N21"/>
  <c r="O21"/>
  <c r="P21"/>
  <c r="Q21"/>
  <c r="R21"/>
  <c r="S21"/>
  <c r="T21"/>
  <c r="U21"/>
  <c r="G10"/>
  <c r="H10"/>
  <c r="I10"/>
  <c r="J10"/>
  <c r="K10"/>
  <c r="L10"/>
  <c r="M10"/>
  <c r="N10"/>
  <c r="O10"/>
  <c r="P10"/>
  <c r="Q10"/>
  <c r="R10"/>
  <c r="S10"/>
  <c r="T10"/>
  <c r="U10"/>
  <c r="F10"/>
  <c r="F9" s="1"/>
  <c r="E13"/>
  <c r="E14"/>
  <c r="E15"/>
  <c r="E16"/>
  <c r="E17"/>
  <c r="E18"/>
  <c r="E23"/>
  <c r="E24"/>
  <c r="E25"/>
  <c r="E26"/>
  <c r="E27"/>
  <c r="E28"/>
  <c r="E29"/>
  <c r="AG21"/>
  <c r="AG10"/>
  <c r="E30"/>
  <c r="E21" l="1"/>
  <c r="R9"/>
  <c r="S9"/>
  <c r="N9"/>
  <c r="T9"/>
  <c r="K9"/>
  <c r="O9"/>
  <c r="Q9"/>
  <c r="J9"/>
  <c r="I9"/>
  <c r="U9"/>
  <c r="H9"/>
  <c r="P9"/>
  <c r="E10"/>
  <c r="M9"/>
  <c r="L9"/>
  <c r="G9"/>
  <c r="E9" l="1"/>
</calcChain>
</file>

<file path=xl/sharedStrings.xml><?xml version="1.0" encoding="utf-8"?>
<sst xmlns="http://schemas.openxmlformats.org/spreadsheetml/2006/main" count="116" uniqueCount="77">
  <si>
    <t>ตาราง</t>
  </si>
  <si>
    <t>Total</t>
  </si>
  <si>
    <t>รวมยอด</t>
  </si>
  <si>
    <t>District</t>
  </si>
  <si>
    <t>Table</t>
  </si>
  <si>
    <t>-</t>
  </si>
  <si>
    <t>Source</t>
  </si>
  <si>
    <t>ที่มา</t>
  </si>
  <si>
    <t xml:space="preserve"> อำเภอ</t>
  </si>
  <si>
    <t xml:space="preserve"> หมวดอายุ (ปี)  Age group (years)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</si>
  <si>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</si>
  <si>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</si>
  <si>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</si>
  <si>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</si>
  <si>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</si>
  <si>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</si>
  <si>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</si>
  <si>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</si>
  <si>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</si>
  <si>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</si>
  <si>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</si>
  <si>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</si>
  <si>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</si>
  <si>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</si>
  <si>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</si>
  <si>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</si>
  <si>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</si>
  <si>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</si>
  <si>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</si>
  <si>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</si>
  <si>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</si>
  <si>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</si>
  <si>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</si>
  <si>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</si>
  <si>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</si>
  <si>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</si>
  <si>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</si>
  <si>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</si>
  <si>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</si>
  <si>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</si>
  <si>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</si>
  <si>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</si>
  <si>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</si>
  <si>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</si>
  <si>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</si>
  <si>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ชาย</t>
  </si>
  <si>
    <t>Male</t>
  </si>
  <si>
    <t>อำเภอเมืองสุโขทัย</t>
  </si>
  <si>
    <t>Mueang Sukhothai District</t>
  </si>
  <si>
    <t>อำเภอบ้านด่านลานหอย</t>
  </si>
  <si>
    <t>Ban Dan Lan Hoi District</t>
  </si>
  <si>
    <t>อำเภอคีรีมาศ</t>
  </si>
  <si>
    <t>Khiri Mat District</t>
  </si>
  <si>
    <t>อำเภอกงไกรลาศ</t>
  </si>
  <si>
    <t>Kong Krailat District</t>
  </si>
  <si>
    <t>อำเภอศรีสัชนาลัย</t>
  </si>
  <si>
    <t>Si Satchanalai District</t>
  </si>
  <si>
    <t>อำเภอศรีสำโรง</t>
  </si>
  <si>
    <t>Si Samrong District</t>
  </si>
  <si>
    <t>อำเภอสวรรคโลก</t>
  </si>
  <si>
    <t>Sawankhalok District</t>
  </si>
  <si>
    <t>อำเภอศรีนคร</t>
  </si>
  <si>
    <t>Si Nakhon District</t>
  </si>
  <si>
    <t>อำเภอทุ่งเสลี่ยม</t>
  </si>
  <si>
    <t>Thung Saliam District</t>
  </si>
  <si>
    <t>หญิง</t>
  </si>
  <si>
    <t>Female</t>
  </si>
  <si>
    <t xml:space="preserve">     </t>
  </si>
  <si>
    <t>หมายเหตุ</t>
  </si>
  <si>
    <t>:  ไม่ทราบ = ไม่ทราบ/ระบุปีจันทรคติ</t>
  </si>
  <si>
    <t>:  Unknown = Unknown/Lunar calendar</t>
  </si>
  <si>
    <t xml:space="preserve">             </t>
  </si>
  <si>
    <t>:  กรมการปกครอง  กระทรวงมหาดไทย</t>
  </si>
  <si>
    <t>:   Department of Provincial Administration,  Ministry of Interior</t>
  </si>
  <si>
    <t>Note</t>
  </si>
  <si>
    <t>ประชากรจากการทะเบียน จำแนกตามเพศ และหมวดอายุ เป็นรายอำเภอ พ.ศ. 2560</t>
  </si>
  <si>
    <t>Population from Registration Record by Sex and Age Group and Distric :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</si>
</sst>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0" formatCode="#,##0_ ;\-#,##0\ "/>
  </numFmts>
  <fonts count="13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  <font>
      <sz val="9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NumberFormat="1" applyFont="1" applyAlignment="1"/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4" xfId="0" quotePrefix="1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90" fontId="11" fillId="0" borderId="6" xfId="3" applyNumberFormat="1" applyFont="1" applyBorder="1" applyAlignment="1">
      <alignment horizontal="right"/>
    </xf>
    <xf numFmtId="190" fontId="11" fillId="0" borderId="7" xfId="3" applyNumberFormat="1" applyFont="1" applyFill="1" applyBorder="1" applyAlignment="1">
      <alignment horizontal="right"/>
    </xf>
    <xf numFmtId="0" fontId="11" fillId="0" borderId="0" xfId="0" applyFont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5" fillId="0" borderId="0" xfId="0" applyFont="1" applyAlignment="1"/>
    <xf numFmtId="190" fontId="5" fillId="0" borderId="6" xfId="3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12" fillId="0" borderId="6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/>
    <xf numFmtId="187" fontId="12" fillId="0" borderId="10" xfId="0" applyNumberFormat="1" applyFont="1" applyBorder="1"/>
    <xf numFmtId="0" fontId="5" fillId="0" borderId="1" xfId="0" applyFont="1" applyBorder="1"/>
    <xf numFmtId="187" fontId="10" fillId="0" borderId="3" xfId="1" applyNumberFormat="1" applyFont="1" applyBorder="1"/>
    <xf numFmtId="187" fontId="10" fillId="0" borderId="4" xfId="1" applyNumberFormat="1" applyFont="1" applyBorder="1"/>
    <xf numFmtId="187" fontId="10" fillId="0" borderId="11" xfId="1" applyNumberFormat="1" applyFont="1" applyBorder="1"/>
    <xf numFmtId="187" fontId="10" fillId="0" borderId="1" xfId="1" applyNumberFormat="1" applyFont="1" applyBorder="1"/>
    <xf numFmtId="3" fontId="10" fillId="0" borderId="1" xfId="1" applyNumberFormat="1" applyFont="1" applyBorder="1" applyAlignment="1">
      <alignment horizontal="right" indent="1"/>
    </xf>
    <xf numFmtId="3" fontId="10" fillId="0" borderId="4" xfId="1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90" fontId="9" fillId="0" borderId="0" xfId="0" applyNumberFormat="1" applyFont="1" applyBorder="1"/>
    <xf numFmtId="190" fontId="11" fillId="0" borderId="0" xfId="3" applyNumberFormat="1" applyFont="1" applyBorder="1" applyAlignment="1">
      <alignment horizontal="right"/>
    </xf>
    <xf numFmtId="190" fontId="9" fillId="0" borderId="0" xfId="0" applyNumberFormat="1" applyFont="1" applyFill="1" applyBorder="1"/>
    <xf numFmtId="190" fontId="11" fillId="0" borderId="0" xfId="3" applyNumberFormat="1" applyFont="1" applyFill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742950</xdr:colOff>
      <xdr:row>10</xdr:row>
      <xdr:rowOff>152400</xdr:rowOff>
    </xdr:from>
    <xdr:to>
      <xdr:col>29</xdr:col>
      <xdr:colOff>206376</xdr:colOff>
      <xdr:row>38</xdr:row>
      <xdr:rowOff>34926</xdr:rowOff>
    </xdr:to>
    <xdr:grpSp>
      <xdr:nvGrpSpPr>
        <xdr:cNvPr id="6" name="Group 5"/>
        <xdr:cNvGrpSpPr/>
      </xdr:nvGrpSpPr>
      <xdr:grpSpPr>
        <a:xfrm>
          <a:off x="10829925" y="2333625"/>
          <a:ext cx="539751" cy="53403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AG62"/>
  <sheetViews>
    <sheetView showGridLines="0" tabSelected="1" view="pageLayout" topLeftCell="A10" zoomScaleNormal="110" zoomScaleSheetLayoutView="100" workbookViewId="0">
      <selection activeCell="L26" sqref="L26"/>
    </sheetView>
  </sheetViews>
  <sheetFormatPr defaultColWidth="7.28515625" defaultRowHeight="18.75"/>
  <cols>
    <col min="1" max="1" width="1.28515625" style="4" customWidth="1"/>
    <col min="2" max="2" width="5.42578125" style="4" customWidth="1"/>
    <col min="3" max="3" width="5" style="4" customWidth="1"/>
    <col min="4" max="4" width="1" style="4" customWidth="1"/>
    <col min="5" max="23" width="5.85546875" style="4" customWidth="1"/>
    <col min="24" max="24" width="6.7109375" style="4" customWidth="1"/>
    <col min="25" max="25" width="8.42578125" style="4" customWidth="1"/>
    <col min="26" max="26" width="12.42578125" style="4" customWidth="1"/>
    <col min="27" max="27" width="0.28515625" style="4" hidden="1" customWidth="1"/>
    <col min="28" max="28" width="15.140625" style="4" customWidth="1"/>
    <col min="29" max="29" width="1.140625" style="4" customWidth="1"/>
    <col min="30" max="30" width="3.28515625" style="4" customWidth="1"/>
    <col min="31" max="31" width="4.28515625" style="4" customWidth="1"/>
    <col min="32" max="16384" width="7.28515625" style="4"/>
  </cols>
  <sheetData>
    <row r="1" spans="1:33" s="1" customFormat="1" ht="18.600000000000001" customHeight="1">
      <c r="B1" s="1" t="s">
        <v>0</v>
      </c>
      <c r="C1" s="2">
        <v>7.1</v>
      </c>
      <c r="D1" s="1" t="s">
        <v>75</v>
      </c>
    </row>
    <row r="2" spans="1:33" s="9" customFormat="1" ht="18.600000000000001" customHeight="1">
      <c r="B2" s="10" t="s">
        <v>4</v>
      </c>
      <c r="C2" s="2">
        <v>7.1</v>
      </c>
      <c r="D2" s="12" t="s">
        <v>76</v>
      </c>
      <c r="E2" s="1"/>
      <c r="F2" s="1"/>
      <c r="G2" s="1"/>
      <c r="H2" s="1"/>
      <c r="I2" s="1"/>
      <c r="J2" s="1"/>
      <c r="K2" s="1"/>
      <c r="L2" s="1"/>
    </row>
    <row r="3" spans="1:3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  <c r="AA3" s="3"/>
    </row>
    <row r="4" spans="1:33" s="5" customFormat="1" ht="18.600000000000001" customHeight="1">
      <c r="A4" s="62" t="s">
        <v>8</v>
      </c>
      <c r="B4" s="62"/>
      <c r="C4" s="62"/>
      <c r="D4" s="63"/>
      <c r="E4" s="13"/>
      <c r="F4" s="66" t="s">
        <v>9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57" t="s">
        <v>3</v>
      </c>
      <c r="AB4" s="58"/>
    </row>
    <row r="5" spans="1:33" s="5" customFormat="1" ht="18.600000000000001" customHeight="1">
      <c r="A5" s="64"/>
      <c r="B5" s="64"/>
      <c r="C5" s="64"/>
      <c r="D5" s="65"/>
      <c r="E5" s="14"/>
      <c r="F5" s="15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6"/>
      <c r="V5" s="18" t="s">
        <v>10</v>
      </c>
      <c r="W5" s="19"/>
      <c r="X5" s="18" t="s">
        <v>11</v>
      </c>
      <c r="Y5" s="20" t="s">
        <v>12</v>
      </c>
      <c r="Z5" s="20" t="s">
        <v>13</v>
      </c>
      <c r="AA5" s="59"/>
      <c r="AB5" s="60"/>
    </row>
    <row r="6" spans="1:33" s="5" customFormat="1" ht="18.600000000000001" customHeight="1">
      <c r="A6" s="64"/>
      <c r="B6" s="64"/>
      <c r="C6" s="64"/>
      <c r="D6" s="65"/>
      <c r="E6" s="21" t="s">
        <v>14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 t="s">
        <v>15</v>
      </c>
      <c r="W6" s="19" t="s">
        <v>16</v>
      </c>
      <c r="X6" s="18" t="s">
        <v>17</v>
      </c>
      <c r="Y6" s="20" t="s">
        <v>18</v>
      </c>
      <c r="Z6" s="20" t="s">
        <v>19</v>
      </c>
      <c r="AA6" s="59"/>
      <c r="AB6" s="60"/>
    </row>
    <row r="7" spans="1:33" s="5" customFormat="1" ht="18.600000000000001" customHeight="1">
      <c r="A7" s="64"/>
      <c r="B7" s="64"/>
      <c r="C7" s="64"/>
      <c r="D7" s="65"/>
      <c r="E7" s="21" t="s">
        <v>1</v>
      </c>
      <c r="F7" s="15" t="s">
        <v>20</v>
      </c>
      <c r="G7" s="16" t="s">
        <v>21</v>
      </c>
      <c r="H7" s="17" t="s">
        <v>22</v>
      </c>
      <c r="I7" s="16" t="s">
        <v>23</v>
      </c>
      <c r="J7" s="17" t="s">
        <v>24</v>
      </c>
      <c r="K7" s="16" t="s">
        <v>25</v>
      </c>
      <c r="L7" s="17" t="s">
        <v>26</v>
      </c>
      <c r="M7" s="16" t="s">
        <v>27</v>
      </c>
      <c r="N7" s="17" t="s">
        <v>28</v>
      </c>
      <c r="O7" s="16" t="s">
        <v>29</v>
      </c>
      <c r="P7" s="17" t="s">
        <v>30</v>
      </c>
      <c r="Q7" s="16" t="s">
        <v>31</v>
      </c>
      <c r="R7" s="17" t="s">
        <v>32</v>
      </c>
      <c r="S7" s="16" t="s">
        <v>33</v>
      </c>
      <c r="T7" s="17" t="s">
        <v>34</v>
      </c>
      <c r="U7" s="16" t="s">
        <v>35</v>
      </c>
      <c r="V7" s="18" t="s">
        <v>36</v>
      </c>
      <c r="W7" s="19" t="s">
        <v>37</v>
      </c>
      <c r="X7" s="18" t="s">
        <v>38</v>
      </c>
      <c r="Y7" s="20" t="s">
        <v>39</v>
      </c>
      <c r="Z7" s="20" t="s">
        <v>40</v>
      </c>
      <c r="AA7" s="59"/>
      <c r="AB7" s="60"/>
    </row>
    <row r="8" spans="1:33" s="5" customFormat="1" ht="18.600000000000001" customHeight="1">
      <c r="A8" s="64"/>
      <c r="B8" s="64"/>
      <c r="C8" s="64"/>
      <c r="D8" s="65"/>
      <c r="E8" s="24"/>
      <c r="F8" s="25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8" t="s">
        <v>41</v>
      </c>
      <c r="W8" s="29"/>
      <c r="X8" s="28" t="s">
        <v>42</v>
      </c>
      <c r="Y8" s="30" t="s">
        <v>43</v>
      </c>
      <c r="Z8" s="30" t="s">
        <v>44</v>
      </c>
      <c r="AA8" s="59"/>
      <c r="AB8" s="60"/>
    </row>
    <row r="9" spans="1:33" s="34" customFormat="1" ht="17.100000000000001" customHeight="1">
      <c r="A9" s="61" t="s">
        <v>2</v>
      </c>
      <c r="B9" s="61"/>
      <c r="C9" s="61"/>
      <c r="D9" s="61"/>
      <c r="E9" s="31">
        <f>E10+E21</f>
        <v>599319</v>
      </c>
      <c r="F9" s="31">
        <f>F10+F21</f>
        <v>26803</v>
      </c>
      <c r="G9" s="31">
        <f t="shared" ref="G9:U9" si="0">G10+G21</f>
        <v>31726</v>
      </c>
      <c r="H9" s="31">
        <f t="shared" si="0"/>
        <v>33231</v>
      </c>
      <c r="I9" s="31">
        <f t="shared" si="0"/>
        <v>33652</v>
      </c>
      <c r="J9" s="31">
        <f t="shared" si="0"/>
        <v>38975</v>
      </c>
      <c r="K9" s="31">
        <f t="shared" si="0"/>
        <v>39682</v>
      </c>
      <c r="L9" s="31">
        <f t="shared" si="0"/>
        <v>38994</v>
      </c>
      <c r="M9" s="31">
        <f t="shared" si="0"/>
        <v>43376</v>
      </c>
      <c r="N9" s="31">
        <f t="shared" si="0"/>
        <v>48633</v>
      </c>
      <c r="O9" s="31">
        <f t="shared" si="0"/>
        <v>50001</v>
      </c>
      <c r="P9" s="31">
        <f t="shared" si="0"/>
        <v>51520</v>
      </c>
      <c r="Q9" s="31">
        <f t="shared" si="0"/>
        <v>46084</v>
      </c>
      <c r="R9" s="31">
        <f t="shared" si="0"/>
        <v>33660</v>
      </c>
      <c r="S9" s="31">
        <f t="shared" si="0"/>
        <v>29024</v>
      </c>
      <c r="T9" s="31">
        <f t="shared" si="0"/>
        <v>17463</v>
      </c>
      <c r="U9" s="31">
        <f t="shared" si="0"/>
        <v>13669</v>
      </c>
      <c r="V9" s="31">
        <f>V10+V21</f>
        <v>15912</v>
      </c>
      <c r="W9" s="39" t="s">
        <v>5</v>
      </c>
      <c r="X9" s="31">
        <f t="shared" ref="X9:Z9" si="1">X10+X21</f>
        <v>605</v>
      </c>
      <c r="Y9" s="31">
        <f t="shared" si="1"/>
        <v>1378</v>
      </c>
      <c r="Z9" s="31">
        <f t="shared" si="1"/>
        <v>4931</v>
      </c>
      <c r="AA9" s="61" t="s">
        <v>1</v>
      </c>
      <c r="AB9" s="61"/>
      <c r="AC9" s="33"/>
      <c r="AD9" s="33"/>
    </row>
    <row r="10" spans="1:33" s="36" customFormat="1" ht="17.100000000000001" customHeight="1">
      <c r="A10" s="33"/>
      <c r="B10" s="33" t="s">
        <v>45</v>
      </c>
      <c r="C10" s="33"/>
      <c r="D10" s="33"/>
      <c r="E10" s="32">
        <f>SUM(E11:E19)</f>
        <v>291620</v>
      </c>
      <c r="F10" s="32">
        <f>SUM(F11:F19)</f>
        <v>13764</v>
      </c>
      <c r="G10" s="32">
        <f t="shared" ref="G10:U10" si="2">SUM(G11:G19)</f>
        <v>16390</v>
      </c>
      <c r="H10" s="32">
        <f t="shared" si="2"/>
        <v>17392</v>
      </c>
      <c r="I10" s="32">
        <f t="shared" si="2"/>
        <v>17633</v>
      </c>
      <c r="J10" s="32">
        <f t="shared" si="2"/>
        <v>19576</v>
      </c>
      <c r="K10" s="32">
        <f t="shared" si="2"/>
        <v>20221</v>
      </c>
      <c r="L10" s="32">
        <f t="shared" si="2"/>
        <v>19816</v>
      </c>
      <c r="M10" s="32">
        <f t="shared" si="2"/>
        <v>21845</v>
      </c>
      <c r="N10" s="32">
        <f t="shared" si="2"/>
        <v>24060</v>
      </c>
      <c r="O10" s="32">
        <f t="shared" si="2"/>
        <v>24117</v>
      </c>
      <c r="P10" s="32">
        <f t="shared" si="2"/>
        <v>24201</v>
      </c>
      <c r="Q10" s="32">
        <f t="shared" si="2"/>
        <v>21582</v>
      </c>
      <c r="R10" s="32">
        <f t="shared" si="2"/>
        <v>15539</v>
      </c>
      <c r="S10" s="32">
        <f t="shared" si="2"/>
        <v>13006</v>
      </c>
      <c r="T10" s="32">
        <f t="shared" si="2"/>
        <v>7574</v>
      </c>
      <c r="U10" s="32">
        <f t="shared" si="2"/>
        <v>5499</v>
      </c>
      <c r="V10" s="32">
        <f>SUM(V11:V19)</f>
        <v>5794</v>
      </c>
      <c r="W10" s="39" t="s">
        <v>5</v>
      </c>
      <c r="X10" s="32">
        <f t="shared" ref="X10:Z10" si="3">SUM(X11:X19)</f>
        <v>331</v>
      </c>
      <c r="Y10" s="32">
        <f t="shared" si="3"/>
        <v>787</v>
      </c>
      <c r="Z10" s="32">
        <f t="shared" si="3"/>
        <v>2493</v>
      </c>
      <c r="AA10" s="35"/>
      <c r="AB10" s="35" t="s">
        <v>46</v>
      </c>
      <c r="AC10" s="35"/>
      <c r="AD10" s="35"/>
      <c r="AG10" s="37">
        <f>SUM(AG11:AG19)</f>
        <v>161</v>
      </c>
    </row>
    <row r="11" spans="1:33" s="7" customFormat="1" ht="17.100000000000001" customHeight="1">
      <c r="A11" s="38" t="s">
        <v>47</v>
      </c>
      <c r="B11" s="38"/>
      <c r="C11" s="38"/>
      <c r="D11" s="38"/>
      <c r="E11" s="39">
        <f>SUM(F11:Z11)</f>
        <v>50078</v>
      </c>
      <c r="F11" s="39">
        <v>2473</v>
      </c>
      <c r="G11" s="39">
        <v>2887</v>
      </c>
      <c r="H11" s="39">
        <v>3033</v>
      </c>
      <c r="I11" s="39">
        <v>3077</v>
      </c>
      <c r="J11" s="39">
        <v>3399</v>
      </c>
      <c r="K11" s="39">
        <v>3618</v>
      </c>
      <c r="L11" s="39">
        <v>3378</v>
      </c>
      <c r="M11" s="39">
        <v>3669</v>
      </c>
      <c r="N11" s="39">
        <v>3959</v>
      </c>
      <c r="O11" s="39">
        <v>3969</v>
      </c>
      <c r="P11" s="39">
        <v>4076</v>
      </c>
      <c r="Q11" s="39">
        <v>3854</v>
      </c>
      <c r="R11" s="39">
        <v>2689</v>
      </c>
      <c r="S11" s="39">
        <v>2204</v>
      </c>
      <c r="T11" s="39">
        <v>1299</v>
      </c>
      <c r="U11" s="39">
        <v>944</v>
      </c>
      <c r="V11" s="39">
        <v>979</v>
      </c>
      <c r="W11" s="39" t="s">
        <v>5</v>
      </c>
      <c r="X11" s="39">
        <v>55</v>
      </c>
      <c r="Y11" s="39">
        <v>58</v>
      </c>
      <c r="Z11" s="39">
        <v>458</v>
      </c>
      <c r="AA11" s="40"/>
      <c r="AB11" s="40" t="s">
        <v>48</v>
      </c>
      <c r="AC11" s="41"/>
      <c r="AD11" s="41"/>
      <c r="AG11" s="42">
        <v>46</v>
      </c>
    </row>
    <row r="12" spans="1:33" s="7" customFormat="1" ht="17.100000000000001" customHeight="1">
      <c r="A12" s="38" t="s">
        <v>49</v>
      </c>
      <c r="B12" s="38"/>
      <c r="C12" s="38"/>
      <c r="D12" s="38"/>
      <c r="E12" s="39">
        <f>SUM(F12:Z12)</f>
        <v>24156</v>
      </c>
      <c r="F12" s="39">
        <v>1333</v>
      </c>
      <c r="G12" s="39">
        <v>1614</v>
      </c>
      <c r="H12" s="39">
        <v>1605</v>
      </c>
      <c r="I12" s="39">
        <v>1569</v>
      </c>
      <c r="J12" s="39">
        <v>1681</v>
      </c>
      <c r="K12" s="39">
        <v>1848</v>
      </c>
      <c r="L12" s="39">
        <v>1747</v>
      </c>
      <c r="M12" s="39">
        <v>1908</v>
      </c>
      <c r="N12" s="39">
        <v>2056</v>
      </c>
      <c r="O12" s="39">
        <v>2096</v>
      </c>
      <c r="P12" s="39">
        <v>1910</v>
      </c>
      <c r="Q12" s="39">
        <v>1521</v>
      </c>
      <c r="R12" s="39">
        <v>1038</v>
      </c>
      <c r="S12" s="39">
        <v>878</v>
      </c>
      <c r="T12" s="39">
        <v>535</v>
      </c>
      <c r="U12" s="39">
        <v>324</v>
      </c>
      <c r="V12" s="39">
        <v>343</v>
      </c>
      <c r="W12" s="39" t="s">
        <v>5</v>
      </c>
      <c r="X12" s="39">
        <v>88</v>
      </c>
      <c r="Y12" s="39">
        <v>33</v>
      </c>
      <c r="Z12" s="39">
        <v>29</v>
      </c>
      <c r="AA12" s="40"/>
      <c r="AB12" s="40" t="s">
        <v>50</v>
      </c>
      <c r="AC12" s="41"/>
      <c r="AD12" s="41"/>
      <c r="AG12" s="42">
        <v>8</v>
      </c>
    </row>
    <row r="13" spans="1:33" s="7" customFormat="1" ht="17.100000000000001" customHeight="1">
      <c r="A13" s="38" t="s">
        <v>51</v>
      </c>
      <c r="B13" s="38"/>
      <c r="C13" s="38"/>
      <c r="D13" s="38"/>
      <c r="E13" s="39">
        <f t="shared" ref="E13:E18" si="4">SUM(F13:Z13)</f>
        <v>28078</v>
      </c>
      <c r="F13" s="39">
        <v>1305</v>
      </c>
      <c r="G13" s="39">
        <v>1685</v>
      </c>
      <c r="H13" s="39">
        <v>1713</v>
      </c>
      <c r="I13" s="39">
        <v>1794</v>
      </c>
      <c r="J13" s="39">
        <v>1916</v>
      </c>
      <c r="K13" s="39">
        <v>1919</v>
      </c>
      <c r="L13" s="39">
        <v>1901</v>
      </c>
      <c r="M13" s="39">
        <v>2157</v>
      </c>
      <c r="N13" s="39">
        <v>2504</v>
      </c>
      <c r="O13" s="39">
        <v>2346</v>
      </c>
      <c r="P13" s="39">
        <v>2315</v>
      </c>
      <c r="Q13" s="39">
        <v>1923</v>
      </c>
      <c r="R13" s="39">
        <v>1388</v>
      </c>
      <c r="S13" s="39">
        <v>1162</v>
      </c>
      <c r="T13" s="39">
        <v>738</v>
      </c>
      <c r="U13" s="39">
        <v>535</v>
      </c>
      <c r="V13" s="39">
        <v>629</v>
      </c>
      <c r="W13" s="39" t="s">
        <v>5</v>
      </c>
      <c r="X13" s="39">
        <v>17</v>
      </c>
      <c r="Y13" s="39">
        <v>33</v>
      </c>
      <c r="Z13" s="39">
        <v>98</v>
      </c>
      <c r="AA13" s="40"/>
      <c r="AB13" s="40" t="s">
        <v>52</v>
      </c>
      <c r="AC13" s="41"/>
      <c r="AD13" s="41"/>
      <c r="AG13" s="42">
        <v>12</v>
      </c>
    </row>
    <row r="14" spans="1:33" s="7" customFormat="1" ht="17.100000000000001" customHeight="1">
      <c r="A14" s="38" t="s">
        <v>53</v>
      </c>
      <c r="B14" s="38"/>
      <c r="C14" s="38"/>
      <c r="D14" s="38"/>
      <c r="E14" s="39">
        <f t="shared" si="4"/>
        <v>31630</v>
      </c>
      <c r="F14" s="39">
        <v>1503</v>
      </c>
      <c r="G14" s="39">
        <v>1898</v>
      </c>
      <c r="H14" s="39">
        <v>1927</v>
      </c>
      <c r="I14" s="39">
        <v>1823</v>
      </c>
      <c r="J14" s="39">
        <v>2086</v>
      </c>
      <c r="K14" s="39">
        <v>2160</v>
      </c>
      <c r="L14" s="39">
        <v>2285</v>
      </c>
      <c r="M14" s="39">
        <v>2366</v>
      </c>
      <c r="N14" s="39">
        <v>2619</v>
      </c>
      <c r="O14" s="39">
        <v>2553</v>
      </c>
      <c r="P14" s="39">
        <v>2668</v>
      </c>
      <c r="Q14" s="39">
        <v>2343</v>
      </c>
      <c r="R14" s="39">
        <v>1605</v>
      </c>
      <c r="S14" s="39">
        <v>1472</v>
      </c>
      <c r="T14" s="39">
        <v>756</v>
      </c>
      <c r="U14" s="39">
        <v>632</v>
      </c>
      <c r="V14" s="39">
        <v>678</v>
      </c>
      <c r="W14" s="39" t="s">
        <v>5</v>
      </c>
      <c r="X14" s="39">
        <v>16</v>
      </c>
      <c r="Y14" s="39">
        <v>35</v>
      </c>
      <c r="Z14" s="39">
        <v>205</v>
      </c>
      <c r="AA14" s="43"/>
      <c r="AB14" s="40" t="s">
        <v>54</v>
      </c>
      <c r="AC14" s="41"/>
      <c r="AD14" s="41"/>
      <c r="AG14" s="42">
        <v>8</v>
      </c>
    </row>
    <row r="15" spans="1:33" s="7" customFormat="1" ht="17.100000000000001" customHeight="1">
      <c r="A15" s="38" t="s">
        <v>55</v>
      </c>
      <c r="B15" s="38"/>
      <c r="C15" s="38"/>
      <c r="D15" s="38"/>
      <c r="E15" s="39">
        <f t="shared" si="4"/>
        <v>45611</v>
      </c>
      <c r="F15" s="39">
        <v>2012</v>
      </c>
      <c r="G15" s="39">
        <v>2326</v>
      </c>
      <c r="H15" s="39">
        <v>2543</v>
      </c>
      <c r="I15" s="39">
        <v>2693</v>
      </c>
      <c r="J15" s="39">
        <v>3135</v>
      </c>
      <c r="K15" s="39">
        <v>2972</v>
      </c>
      <c r="L15" s="39">
        <v>3017</v>
      </c>
      <c r="M15" s="39">
        <v>3483</v>
      </c>
      <c r="N15" s="39">
        <v>3846</v>
      </c>
      <c r="O15" s="39">
        <v>4036</v>
      </c>
      <c r="P15" s="39">
        <v>3826</v>
      </c>
      <c r="Q15" s="39">
        <v>3467</v>
      </c>
      <c r="R15" s="39">
        <v>2565</v>
      </c>
      <c r="S15" s="39">
        <v>2141</v>
      </c>
      <c r="T15" s="39">
        <v>1175</v>
      </c>
      <c r="U15" s="39">
        <v>831</v>
      </c>
      <c r="V15" s="39">
        <v>902</v>
      </c>
      <c r="W15" s="39" t="s">
        <v>5</v>
      </c>
      <c r="X15" s="39">
        <v>49</v>
      </c>
      <c r="Y15" s="39">
        <v>49</v>
      </c>
      <c r="Z15" s="39">
        <v>543</v>
      </c>
      <c r="AA15" s="43"/>
      <c r="AB15" s="40" t="s">
        <v>56</v>
      </c>
      <c r="AC15" s="41"/>
      <c r="AD15" s="41"/>
      <c r="AG15" s="42">
        <v>14</v>
      </c>
    </row>
    <row r="16" spans="1:33" s="7" customFormat="1" ht="17.100000000000001" customHeight="1">
      <c r="A16" s="38" t="s">
        <v>57</v>
      </c>
      <c r="B16" s="38"/>
      <c r="C16" s="38"/>
      <c r="D16" s="38"/>
      <c r="E16" s="39">
        <f t="shared" si="4"/>
        <v>34147</v>
      </c>
      <c r="F16" s="39">
        <v>1658</v>
      </c>
      <c r="G16" s="39">
        <v>1849</v>
      </c>
      <c r="H16" s="39">
        <v>1954</v>
      </c>
      <c r="I16" s="39">
        <v>1996</v>
      </c>
      <c r="J16" s="39">
        <v>2230</v>
      </c>
      <c r="K16" s="39">
        <v>2298</v>
      </c>
      <c r="L16" s="39">
        <v>2280</v>
      </c>
      <c r="M16" s="39">
        <v>2576</v>
      </c>
      <c r="N16" s="39">
        <v>2868</v>
      </c>
      <c r="O16" s="39">
        <v>2734</v>
      </c>
      <c r="P16" s="39">
        <v>2862</v>
      </c>
      <c r="Q16" s="39">
        <v>2491</v>
      </c>
      <c r="R16" s="39">
        <v>1806</v>
      </c>
      <c r="S16" s="39">
        <v>1511</v>
      </c>
      <c r="T16" s="39">
        <v>927</v>
      </c>
      <c r="U16" s="39">
        <v>648</v>
      </c>
      <c r="V16" s="39">
        <v>625</v>
      </c>
      <c r="W16" s="39" t="s">
        <v>5</v>
      </c>
      <c r="X16" s="39">
        <v>26</v>
      </c>
      <c r="Y16" s="39">
        <v>208</v>
      </c>
      <c r="Z16" s="39">
        <v>600</v>
      </c>
      <c r="AA16" s="43"/>
      <c r="AB16" s="40" t="s">
        <v>58</v>
      </c>
      <c r="AC16" s="41"/>
      <c r="AD16" s="41"/>
      <c r="AG16" s="42">
        <v>8</v>
      </c>
    </row>
    <row r="17" spans="1:33" s="7" customFormat="1" ht="17.100000000000001" customHeight="1">
      <c r="A17" s="38" t="s">
        <v>59</v>
      </c>
      <c r="B17" s="38"/>
      <c r="C17" s="38"/>
      <c r="D17" s="38"/>
      <c r="E17" s="39">
        <f t="shared" si="4"/>
        <v>40684</v>
      </c>
      <c r="F17" s="39">
        <v>1753</v>
      </c>
      <c r="G17" s="39">
        <v>2257</v>
      </c>
      <c r="H17" s="39">
        <v>2583</v>
      </c>
      <c r="I17" s="39">
        <v>2442</v>
      </c>
      <c r="J17" s="39">
        <v>2616</v>
      </c>
      <c r="K17" s="39">
        <v>2705</v>
      </c>
      <c r="L17" s="39">
        <v>2728</v>
      </c>
      <c r="M17" s="39">
        <v>3024</v>
      </c>
      <c r="N17" s="39">
        <v>3186</v>
      </c>
      <c r="O17" s="39">
        <v>3309</v>
      </c>
      <c r="P17" s="39">
        <v>3346</v>
      </c>
      <c r="Q17" s="39">
        <v>2981</v>
      </c>
      <c r="R17" s="39">
        <v>2213</v>
      </c>
      <c r="S17" s="39">
        <v>1878</v>
      </c>
      <c r="T17" s="39">
        <v>1105</v>
      </c>
      <c r="U17" s="39">
        <v>863</v>
      </c>
      <c r="V17" s="39">
        <v>895</v>
      </c>
      <c r="W17" s="39" t="s">
        <v>5</v>
      </c>
      <c r="X17" s="39">
        <v>37</v>
      </c>
      <c r="Y17" s="39">
        <v>336</v>
      </c>
      <c r="Z17" s="39">
        <v>427</v>
      </c>
      <c r="AA17" s="43"/>
      <c r="AB17" s="40" t="s">
        <v>60</v>
      </c>
      <c r="AC17" s="41"/>
      <c r="AD17" s="41"/>
      <c r="AG17" s="42">
        <v>44</v>
      </c>
    </row>
    <row r="18" spans="1:33" s="7" customFormat="1" ht="17.100000000000001" customHeight="1">
      <c r="A18" s="38" t="s">
        <v>61</v>
      </c>
      <c r="B18" s="38"/>
      <c r="C18" s="38"/>
      <c r="D18" s="38"/>
      <c r="E18" s="39">
        <f t="shared" si="4"/>
        <v>12763</v>
      </c>
      <c r="F18" s="39">
        <v>599</v>
      </c>
      <c r="G18" s="39">
        <v>655</v>
      </c>
      <c r="H18" s="39">
        <v>694</v>
      </c>
      <c r="I18" s="39">
        <v>841</v>
      </c>
      <c r="J18" s="39">
        <v>789</v>
      </c>
      <c r="K18" s="39">
        <v>933</v>
      </c>
      <c r="L18" s="39">
        <v>824</v>
      </c>
      <c r="M18" s="39">
        <v>905</v>
      </c>
      <c r="N18" s="39">
        <v>1018</v>
      </c>
      <c r="O18" s="39">
        <v>1011</v>
      </c>
      <c r="P18" s="39">
        <v>1100</v>
      </c>
      <c r="Q18" s="39">
        <v>1025</v>
      </c>
      <c r="R18" s="39">
        <v>713</v>
      </c>
      <c r="S18" s="39">
        <v>607</v>
      </c>
      <c r="T18" s="39">
        <v>353</v>
      </c>
      <c r="U18" s="39">
        <v>289</v>
      </c>
      <c r="V18" s="39">
        <v>283</v>
      </c>
      <c r="W18" s="39" t="s">
        <v>5</v>
      </c>
      <c r="X18" s="39">
        <v>17</v>
      </c>
      <c r="Y18" s="39">
        <v>11</v>
      </c>
      <c r="Z18" s="39">
        <v>96</v>
      </c>
      <c r="AA18" s="40"/>
      <c r="AB18" s="40" t="s">
        <v>62</v>
      </c>
      <c r="AC18" s="41"/>
      <c r="AD18" s="41"/>
      <c r="AG18" s="42">
        <v>7</v>
      </c>
    </row>
    <row r="19" spans="1:33" s="36" customFormat="1" ht="17.100000000000001" customHeight="1">
      <c r="A19" s="44" t="s">
        <v>63</v>
      </c>
      <c r="B19" s="44"/>
      <c r="C19" s="44"/>
      <c r="D19" s="45"/>
      <c r="E19" s="39">
        <f>SUM(F19:Z19)</f>
        <v>24473</v>
      </c>
      <c r="F19" s="39">
        <v>1128</v>
      </c>
      <c r="G19" s="39">
        <v>1219</v>
      </c>
      <c r="H19" s="39">
        <v>1340</v>
      </c>
      <c r="I19" s="39">
        <v>1398</v>
      </c>
      <c r="J19" s="39">
        <v>1724</v>
      </c>
      <c r="K19" s="39">
        <v>1768</v>
      </c>
      <c r="L19" s="39">
        <v>1656</v>
      </c>
      <c r="M19" s="39">
        <v>1757</v>
      </c>
      <c r="N19" s="39">
        <v>2004</v>
      </c>
      <c r="O19" s="39">
        <v>2063</v>
      </c>
      <c r="P19" s="39">
        <v>2098</v>
      </c>
      <c r="Q19" s="39">
        <v>1977</v>
      </c>
      <c r="R19" s="39">
        <v>1522</v>
      </c>
      <c r="S19" s="39">
        <v>1153</v>
      </c>
      <c r="T19" s="39">
        <v>686</v>
      </c>
      <c r="U19" s="39">
        <v>433</v>
      </c>
      <c r="V19" s="39">
        <v>460</v>
      </c>
      <c r="W19" s="39" t="s">
        <v>5</v>
      </c>
      <c r="X19" s="39">
        <v>26</v>
      </c>
      <c r="Y19" s="39">
        <v>24</v>
      </c>
      <c r="Z19" s="39">
        <v>37</v>
      </c>
      <c r="AA19" s="35"/>
      <c r="AB19" s="40" t="s">
        <v>64</v>
      </c>
      <c r="AC19" s="46"/>
      <c r="AD19" s="46"/>
      <c r="AG19" s="42">
        <v>14</v>
      </c>
    </row>
    <row r="20" spans="1:33" s="7" customFormat="1" ht="2.25" customHeight="1">
      <c r="A20" s="44"/>
      <c r="B20" s="44"/>
      <c r="C20" s="44"/>
      <c r="D20" s="4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>
        <v>889</v>
      </c>
      <c r="X20" s="39">
        <v>889</v>
      </c>
      <c r="Y20" s="39"/>
      <c r="Z20" s="39"/>
      <c r="AA20" s="40"/>
      <c r="AB20" s="40"/>
      <c r="AC20" s="40"/>
      <c r="AD20" s="40"/>
    </row>
    <row r="21" spans="1:33" s="7" customFormat="1" ht="17.100000000000001" customHeight="1">
      <c r="A21" s="45"/>
      <c r="B21" s="45" t="s">
        <v>65</v>
      </c>
      <c r="C21" s="45"/>
      <c r="D21" s="47"/>
      <c r="E21" s="32">
        <f>SUM(E22:E30)</f>
        <v>307699</v>
      </c>
      <c r="F21" s="32">
        <f>SUM(F22:F30)</f>
        <v>13039</v>
      </c>
      <c r="G21" s="32">
        <f t="shared" ref="G21:U21" si="5">SUM(G22:G30)</f>
        <v>15336</v>
      </c>
      <c r="H21" s="32">
        <f t="shared" si="5"/>
        <v>15839</v>
      </c>
      <c r="I21" s="32">
        <f t="shared" si="5"/>
        <v>16019</v>
      </c>
      <c r="J21" s="32">
        <f t="shared" si="5"/>
        <v>19399</v>
      </c>
      <c r="K21" s="32">
        <f t="shared" si="5"/>
        <v>19461</v>
      </c>
      <c r="L21" s="32">
        <f t="shared" si="5"/>
        <v>19178</v>
      </c>
      <c r="M21" s="32">
        <f t="shared" si="5"/>
        <v>21531</v>
      </c>
      <c r="N21" s="32">
        <f t="shared" si="5"/>
        <v>24573</v>
      </c>
      <c r="O21" s="32">
        <f t="shared" si="5"/>
        <v>25884</v>
      </c>
      <c r="P21" s="32">
        <f t="shared" si="5"/>
        <v>27319</v>
      </c>
      <c r="Q21" s="32">
        <f t="shared" si="5"/>
        <v>24502</v>
      </c>
      <c r="R21" s="32">
        <f t="shared" si="5"/>
        <v>18121</v>
      </c>
      <c r="S21" s="32">
        <f t="shared" si="5"/>
        <v>16018</v>
      </c>
      <c r="T21" s="32">
        <f t="shared" si="5"/>
        <v>9889</v>
      </c>
      <c r="U21" s="32">
        <f t="shared" si="5"/>
        <v>8170</v>
      </c>
      <c r="V21" s="32">
        <f>SUM(V22:V30)</f>
        <v>10118</v>
      </c>
      <c r="W21" s="39" t="s">
        <v>5</v>
      </c>
      <c r="X21" s="32">
        <f>SUM(X22:X30)</f>
        <v>274</v>
      </c>
      <c r="Y21" s="32">
        <f t="shared" ref="Y21:Z21" si="6">SUM(Y22:Y30)</f>
        <v>591</v>
      </c>
      <c r="Z21" s="32">
        <f t="shared" si="6"/>
        <v>2438</v>
      </c>
      <c r="AA21" s="40"/>
      <c r="AB21" s="35" t="s">
        <v>66</v>
      </c>
      <c r="AC21" s="40"/>
      <c r="AD21" s="40"/>
      <c r="AG21" s="37">
        <f>SUM(AG22:AG30)</f>
        <v>114</v>
      </c>
    </row>
    <row r="22" spans="1:33" s="7" customFormat="1" ht="17.100000000000001" customHeight="1">
      <c r="A22" s="38" t="s">
        <v>47</v>
      </c>
      <c r="B22" s="6"/>
      <c r="C22" s="38"/>
      <c r="D22" s="38"/>
      <c r="E22" s="39">
        <f>SUM(F22:Z22)</f>
        <v>54634</v>
      </c>
      <c r="F22" s="39">
        <v>2353</v>
      </c>
      <c r="G22" s="39">
        <v>2657</v>
      </c>
      <c r="H22" s="39">
        <v>2832</v>
      </c>
      <c r="I22" s="39">
        <v>2823</v>
      </c>
      <c r="J22" s="39">
        <v>3530</v>
      </c>
      <c r="K22" s="39">
        <v>3595</v>
      </c>
      <c r="L22" s="39">
        <v>3459</v>
      </c>
      <c r="M22" s="39">
        <v>3720</v>
      </c>
      <c r="N22" s="39">
        <v>4198</v>
      </c>
      <c r="O22" s="39">
        <v>4337</v>
      </c>
      <c r="P22" s="39">
        <v>4959</v>
      </c>
      <c r="Q22" s="39">
        <v>4445</v>
      </c>
      <c r="R22" s="39">
        <v>3327</v>
      </c>
      <c r="S22" s="39">
        <v>2926</v>
      </c>
      <c r="T22" s="39">
        <v>1692</v>
      </c>
      <c r="U22" s="39">
        <v>1514</v>
      </c>
      <c r="V22" s="39">
        <v>1775</v>
      </c>
      <c r="W22" s="39" t="s">
        <v>5</v>
      </c>
      <c r="X22" s="39">
        <v>42</v>
      </c>
      <c r="Y22" s="39">
        <v>39</v>
      </c>
      <c r="Z22" s="39">
        <v>411</v>
      </c>
      <c r="AA22" s="40"/>
      <c r="AB22" s="40" t="s">
        <v>48</v>
      </c>
      <c r="AC22" s="40"/>
      <c r="AD22" s="40"/>
      <c r="AG22" s="48">
        <v>29</v>
      </c>
    </row>
    <row r="23" spans="1:33" s="7" customFormat="1" ht="17.100000000000001" customHeight="1">
      <c r="A23" s="38" t="s">
        <v>49</v>
      </c>
      <c r="B23" s="38"/>
      <c r="C23" s="38"/>
      <c r="D23" s="38"/>
      <c r="E23" s="39">
        <f t="shared" ref="E23:E30" si="7">SUM(F23:Z23)</f>
        <v>23967</v>
      </c>
      <c r="F23" s="39">
        <v>1302</v>
      </c>
      <c r="G23" s="39">
        <v>1504</v>
      </c>
      <c r="H23" s="39">
        <v>1431</v>
      </c>
      <c r="I23" s="39">
        <v>1452</v>
      </c>
      <c r="J23" s="39">
        <v>1646</v>
      </c>
      <c r="K23" s="39">
        <v>1658</v>
      </c>
      <c r="L23" s="39">
        <v>1632</v>
      </c>
      <c r="M23" s="39">
        <v>1827</v>
      </c>
      <c r="N23" s="39">
        <v>2087</v>
      </c>
      <c r="O23" s="39">
        <v>2127</v>
      </c>
      <c r="P23" s="39">
        <v>1923</v>
      </c>
      <c r="Q23" s="39">
        <v>1538</v>
      </c>
      <c r="R23" s="39">
        <v>1175</v>
      </c>
      <c r="S23" s="39">
        <v>935</v>
      </c>
      <c r="T23" s="39">
        <v>613</v>
      </c>
      <c r="U23" s="39">
        <v>438</v>
      </c>
      <c r="V23" s="39">
        <v>560</v>
      </c>
      <c r="W23" s="39" t="s">
        <v>5</v>
      </c>
      <c r="X23" s="39">
        <v>81</v>
      </c>
      <c r="Y23" s="39">
        <v>10</v>
      </c>
      <c r="Z23" s="39">
        <v>28</v>
      </c>
      <c r="AA23" s="43"/>
      <c r="AB23" s="40" t="s">
        <v>50</v>
      </c>
      <c r="AC23" s="40"/>
      <c r="AD23" s="40"/>
      <c r="AG23" s="48">
        <v>7</v>
      </c>
    </row>
    <row r="24" spans="1:33" s="7" customFormat="1" ht="17.100000000000001" customHeight="1">
      <c r="A24" s="38" t="s">
        <v>51</v>
      </c>
      <c r="B24" s="38"/>
      <c r="C24" s="38"/>
      <c r="D24" s="38"/>
      <c r="E24" s="39">
        <f t="shared" si="7"/>
        <v>28899</v>
      </c>
      <c r="F24" s="39">
        <v>1319</v>
      </c>
      <c r="G24" s="39">
        <v>1517</v>
      </c>
      <c r="H24" s="39">
        <v>1600</v>
      </c>
      <c r="I24" s="39">
        <v>1501</v>
      </c>
      <c r="J24" s="39">
        <v>1820</v>
      </c>
      <c r="K24" s="39">
        <v>1873</v>
      </c>
      <c r="L24" s="39">
        <v>1755</v>
      </c>
      <c r="M24" s="39">
        <v>2131</v>
      </c>
      <c r="N24" s="39">
        <v>2418</v>
      </c>
      <c r="O24" s="39">
        <v>2565</v>
      </c>
      <c r="P24" s="39">
        <v>2429</v>
      </c>
      <c r="Q24" s="39">
        <v>2198</v>
      </c>
      <c r="R24" s="39">
        <v>1492</v>
      </c>
      <c r="S24" s="39">
        <v>1461</v>
      </c>
      <c r="T24" s="39">
        <v>887</v>
      </c>
      <c r="U24" s="39">
        <v>749</v>
      </c>
      <c r="V24" s="39">
        <v>1058</v>
      </c>
      <c r="W24" s="39" t="s">
        <v>5</v>
      </c>
      <c r="X24" s="39">
        <v>11</v>
      </c>
      <c r="Y24" s="39">
        <v>11</v>
      </c>
      <c r="Z24" s="39">
        <v>104</v>
      </c>
      <c r="AA24" s="43"/>
      <c r="AB24" s="40" t="s">
        <v>52</v>
      </c>
      <c r="AC24" s="40"/>
      <c r="AD24" s="40"/>
      <c r="AG24" s="48">
        <v>7</v>
      </c>
    </row>
    <row r="25" spans="1:33" s="7" customFormat="1" ht="17.100000000000001" customHeight="1">
      <c r="A25" s="38" t="s">
        <v>53</v>
      </c>
      <c r="B25" s="38"/>
      <c r="C25" s="38"/>
      <c r="D25" s="38"/>
      <c r="E25" s="39">
        <f t="shared" si="7"/>
        <v>32962</v>
      </c>
      <c r="F25" s="39">
        <v>1373</v>
      </c>
      <c r="G25" s="39">
        <v>1666</v>
      </c>
      <c r="H25" s="39">
        <v>1763</v>
      </c>
      <c r="I25" s="39">
        <v>1674</v>
      </c>
      <c r="J25" s="39">
        <v>2047</v>
      </c>
      <c r="K25" s="39">
        <v>2104</v>
      </c>
      <c r="L25" s="39">
        <v>2099</v>
      </c>
      <c r="M25" s="39">
        <v>2284</v>
      </c>
      <c r="N25" s="39">
        <v>2626</v>
      </c>
      <c r="O25" s="39">
        <v>2602</v>
      </c>
      <c r="P25" s="39">
        <v>3010</v>
      </c>
      <c r="Q25" s="39">
        <v>2672</v>
      </c>
      <c r="R25" s="39">
        <v>1893</v>
      </c>
      <c r="S25" s="39">
        <v>1821</v>
      </c>
      <c r="T25" s="39">
        <v>1032</v>
      </c>
      <c r="U25" s="39">
        <v>958</v>
      </c>
      <c r="V25" s="39">
        <v>1148</v>
      </c>
      <c r="W25" s="39" t="s">
        <v>5</v>
      </c>
      <c r="X25" s="39">
        <v>11</v>
      </c>
      <c r="Y25" s="39">
        <v>12</v>
      </c>
      <c r="Z25" s="39">
        <v>167</v>
      </c>
      <c r="AA25" s="43"/>
      <c r="AB25" s="40" t="s">
        <v>54</v>
      </c>
      <c r="AC25" s="40"/>
      <c r="AD25" s="40"/>
      <c r="AG25" s="48">
        <v>5</v>
      </c>
    </row>
    <row r="26" spans="1:33" s="7" customFormat="1" ht="17.100000000000001" customHeight="1">
      <c r="A26" s="38" t="s">
        <v>55</v>
      </c>
      <c r="B26" s="38"/>
      <c r="C26" s="38"/>
      <c r="D26" s="38"/>
      <c r="E26" s="39">
        <f t="shared" si="7"/>
        <v>47612</v>
      </c>
      <c r="F26" s="39">
        <v>1910</v>
      </c>
      <c r="G26" s="39">
        <v>2180</v>
      </c>
      <c r="H26" s="39">
        <v>2331</v>
      </c>
      <c r="I26" s="39">
        <v>2490</v>
      </c>
      <c r="J26" s="39">
        <v>3101</v>
      </c>
      <c r="K26" s="39">
        <v>2844</v>
      </c>
      <c r="L26" s="39">
        <v>2961</v>
      </c>
      <c r="M26" s="39">
        <v>3389</v>
      </c>
      <c r="N26" s="39">
        <v>3854</v>
      </c>
      <c r="O26" s="39">
        <v>4081</v>
      </c>
      <c r="P26" s="39">
        <v>4358</v>
      </c>
      <c r="Q26" s="39">
        <v>3842</v>
      </c>
      <c r="R26" s="39">
        <v>2867</v>
      </c>
      <c r="S26" s="39">
        <v>2481</v>
      </c>
      <c r="T26" s="39">
        <v>1506</v>
      </c>
      <c r="U26" s="39">
        <v>1237</v>
      </c>
      <c r="V26" s="39">
        <v>1620</v>
      </c>
      <c r="W26" s="39" t="s">
        <v>5</v>
      </c>
      <c r="X26" s="39">
        <v>46</v>
      </c>
      <c r="Y26" s="39">
        <v>5</v>
      </c>
      <c r="Z26" s="39">
        <v>509</v>
      </c>
      <c r="AA26" s="43"/>
      <c r="AB26" s="40" t="s">
        <v>56</v>
      </c>
      <c r="AC26" s="40"/>
      <c r="AD26" s="40"/>
      <c r="AG26" s="48">
        <v>14</v>
      </c>
    </row>
    <row r="27" spans="1:33" s="7" customFormat="1" ht="17.100000000000001" customHeight="1">
      <c r="A27" s="38" t="s">
        <v>57</v>
      </c>
      <c r="B27" s="38"/>
      <c r="C27" s="38"/>
      <c r="D27" s="38"/>
      <c r="E27" s="39">
        <f t="shared" si="7"/>
        <v>37139</v>
      </c>
      <c r="F27" s="39">
        <v>1552</v>
      </c>
      <c r="G27" s="39">
        <v>1827</v>
      </c>
      <c r="H27" s="39">
        <v>1729</v>
      </c>
      <c r="I27" s="39">
        <v>1903</v>
      </c>
      <c r="J27" s="39">
        <v>2266</v>
      </c>
      <c r="K27" s="39">
        <v>2210</v>
      </c>
      <c r="L27" s="39">
        <v>2220</v>
      </c>
      <c r="M27" s="39">
        <v>2527</v>
      </c>
      <c r="N27" s="39">
        <v>3003</v>
      </c>
      <c r="O27" s="39">
        <v>3066</v>
      </c>
      <c r="P27" s="39">
        <v>3119</v>
      </c>
      <c r="Q27" s="39">
        <v>2977</v>
      </c>
      <c r="R27" s="39">
        <v>2253</v>
      </c>
      <c r="S27" s="39">
        <v>1924</v>
      </c>
      <c r="T27" s="39">
        <v>1260</v>
      </c>
      <c r="U27" s="39">
        <v>1033</v>
      </c>
      <c r="V27" s="39">
        <v>1249</v>
      </c>
      <c r="W27" s="39" t="s">
        <v>5</v>
      </c>
      <c r="X27" s="39">
        <v>23</v>
      </c>
      <c r="Y27" s="39">
        <v>260</v>
      </c>
      <c r="Z27" s="39">
        <v>738</v>
      </c>
      <c r="AA27" s="43"/>
      <c r="AB27" s="40" t="s">
        <v>58</v>
      </c>
      <c r="AC27" s="40"/>
      <c r="AD27" s="40"/>
      <c r="AG27" s="48">
        <v>11</v>
      </c>
    </row>
    <row r="28" spans="1:33" s="7" customFormat="1" ht="17.100000000000001" customHeight="1">
      <c r="A28" s="38" t="s">
        <v>59</v>
      </c>
      <c r="B28" s="38"/>
      <c r="C28" s="38"/>
      <c r="D28" s="38"/>
      <c r="E28" s="39">
        <f t="shared" si="7"/>
        <v>43730</v>
      </c>
      <c r="F28" s="39">
        <v>1672</v>
      </c>
      <c r="G28" s="39">
        <v>2206</v>
      </c>
      <c r="H28" s="39">
        <v>2320</v>
      </c>
      <c r="I28" s="39">
        <v>2196</v>
      </c>
      <c r="J28" s="39">
        <v>2557</v>
      </c>
      <c r="K28" s="39">
        <v>2621</v>
      </c>
      <c r="L28" s="39">
        <v>2668</v>
      </c>
      <c r="M28" s="39">
        <v>3016</v>
      </c>
      <c r="N28" s="39">
        <v>3308</v>
      </c>
      <c r="O28" s="39">
        <v>3688</v>
      </c>
      <c r="P28" s="39">
        <v>3838</v>
      </c>
      <c r="Q28" s="39">
        <v>3592</v>
      </c>
      <c r="R28" s="39">
        <v>2658</v>
      </c>
      <c r="S28" s="39">
        <v>2413</v>
      </c>
      <c r="T28" s="39">
        <v>1532</v>
      </c>
      <c r="U28" s="39">
        <v>1269</v>
      </c>
      <c r="V28" s="39">
        <v>1551</v>
      </c>
      <c r="W28" s="39" t="s">
        <v>5</v>
      </c>
      <c r="X28" s="39">
        <v>27</v>
      </c>
      <c r="Y28" s="39">
        <v>235</v>
      </c>
      <c r="Z28" s="39">
        <v>363</v>
      </c>
      <c r="AA28" s="43"/>
      <c r="AB28" s="40" t="s">
        <v>60</v>
      </c>
      <c r="AC28" s="40"/>
      <c r="AD28" s="40"/>
      <c r="AG28" s="48">
        <v>25</v>
      </c>
    </row>
    <row r="29" spans="1:33" s="7" customFormat="1" ht="17.100000000000001" customHeight="1">
      <c r="A29" s="38" t="s">
        <v>61</v>
      </c>
      <c r="B29" s="38"/>
      <c r="C29" s="38"/>
      <c r="D29" s="38"/>
      <c r="E29" s="39">
        <f t="shared" si="7"/>
        <v>13514</v>
      </c>
      <c r="F29" s="39">
        <v>545</v>
      </c>
      <c r="G29" s="39">
        <v>586</v>
      </c>
      <c r="H29" s="39">
        <v>664</v>
      </c>
      <c r="I29" s="39">
        <v>696</v>
      </c>
      <c r="J29" s="39">
        <v>836</v>
      </c>
      <c r="K29" s="39">
        <v>907</v>
      </c>
      <c r="L29" s="39">
        <v>811</v>
      </c>
      <c r="M29" s="39">
        <v>876</v>
      </c>
      <c r="N29" s="39">
        <v>1028</v>
      </c>
      <c r="O29" s="39">
        <v>1161</v>
      </c>
      <c r="P29" s="39">
        <v>1286</v>
      </c>
      <c r="Q29" s="39">
        <v>1119</v>
      </c>
      <c r="R29" s="39">
        <v>801</v>
      </c>
      <c r="S29" s="39">
        <v>778</v>
      </c>
      <c r="T29" s="39">
        <v>510</v>
      </c>
      <c r="U29" s="39">
        <v>346</v>
      </c>
      <c r="V29" s="39">
        <v>458</v>
      </c>
      <c r="W29" s="39" t="s">
        <v>5</v>
      </c>
      <c r="X29" s="39">
        <v>10</v>
      </c>
      <c r="Y29" s="39">
        <v>3</v>
      </c>
      <c r="Z29" s="39">
        <v>93</v>
      </c>
      <c r="AA29" s="43"/>
      <c r="AB29" s="40" t="s">
        <v>62</v>
      </c>
      <c r="AC29" s="40"/>
      <c r="AD29" s="40"/>
      <c r="AG29" s="48">
        <v>3</v>
      </c>
    </row>
    <row r="30" spans="1:33" s="7" customFormat="1" ht="17.100000000000001" customHeight="1">
      <c r="A30" s="38" t="s">
        <v>63</v>
      </c>
      <c r="B30" s="38"/>
      <c r="C30" s="38"/>
      <c r="D30" s="38"/>
      <c r="E30" s="39">
        <f t="shared" si="7"/>
        <v>25242</v>
      </c>
      <c r="F30" s="39">
        <v>1013</v>
      </c>
      <c r="G30" s="39">
        <v>1193</v>
      </c>
      <c r="H30" s="39">
        <v>1169</v>
      </c>
      <c r="I30" s="39">
        <v>1284</v>
      </c>
      <c r="J30" s="39">
        <v>1596</v>
      </c>
      <c r="K30" s="39">
        <v>1649</v>
      </c>
      <c r="L30" s="39">
        <v>1573</v>
      </c>
      <c r="M30" s="39">
        <v>1761</v>
      </c>
      <c r="N30" s="39">
        <v>2051</v>
      </c>
      <c r="O30" s="39">
        <v>2257</v>
      </c>
      <c r="P30" s="39">
        <v>2397</v>
      </c>
      <c r="Q30" s="39">
        <v>2119</v>
      </c>
      <c r="R30" s="39">
        <v>1655</v>
      </c>
      <c r="S30" s="39">
        <v>1279</v>
      </c>
      <c r="T30" s="39">
        <v>857</v>
      </c>
      <c r="U30" s="39">
        <v>626</v>
      </c>
      <c r="V30" s="39">
        <v>699</v>
      </c>
      <c r="W30" s="39" t="s">
        <v>5</v>
      </c>
      <c r="X30" s="39">
        <v>23</v>
      </c>
      <c r="Y30" s="39">
        <v>16</v>
      </c>
      <c r="Z30" s="39">
        <v>25</v>
      </c>
      <c r="AA30" s="43"/>
      <c r="AB30" s="40" t="s">
        <v>64</v>
      </c>
      <c r="AC30" s="40"/>
      <c r="AD30" s="40"/>
      <c r="AG30" s="48">
        <v>13</v>
      </c>
    </row>
    <row r="31" spans="1:33" s="5" customFormat="1" ht="6.75" customHeight="1">
      <c r="A31" s="49"/>
      <c r="B31" s="49"/>
      <c r="C31" s="49"/>
      <c r="D31" s="49"/>
      <c r="E31" s="50"/>
      <c r="F31" s="51"/>
      <c r="G31" s="52"/>
      <c r="H31" s="50"/>
      <c r="I31" s="51"/>
      <c r="J31" s="52"/>
      <c r="K31" s="53"/>
      <c r="L31" s="51"/>
      <c r="M31" s="53"/>
      <c r="N31" s="50"/>
      <c r="O31" s="51"/>
      <c r="P31" s="52"/>
      <c r="Q31" s="51"/>
      <c r="R31" s="53"/>
      <c r="S31" s="51"/>
      <c r="T31" s="53"/>
      <c r="U31" s="51"/>
      <c r="V31" s="51"/>
      <c r="W31" s="54"/>
      <c r="X31" s="55"/>
      <c r="Y31" s="55"/>
      <c r="Z31" s="55"/>
      <c r="AA31" s="49"/>
      <c r="AB31" s="49"/>
    </row>
    <row r="32" spans="1:33" s="5" customFormat="1" ht="6.75" customHeight="1">
      <c r="AA32" s="14"/>
      <c r="AB32" s="14"/>
    </row>
    <row r="33" spans="1:26" s="8" customFormat="1" ht="18.600000000000001" customHeight="1">
      <c r="A33" s="8" t="s">
        <v>67</v>
      </c>
      <c r="B33" s="56" t="s">
        <v>68</v>
      </c>
      <c r="C33" s="38" t="s">
        <v>69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6" t="s">
        <v>74</v>
      </c>
      <c r="S33" s="5" t="s">
        <v>70</v>
      </c>
      <c r="T33" s="5"/>
      <c r="U33" s="5"/>
      <c r="V33" s="5"/>
    </row>
    <row r="34" spans="1:26" s="8" customFormat="1" ht="18.600000000000001" customHeight="1">
      <c r="A34" s="8" t="s">
        <v>71</v>
      </c>
      <c r="B34" s="56" t="s">
        <v>7</v>
      </c>
      <c r="C34" s="38" t="s">
        <v>72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6" t="s">
        <v>6</v>
      </c>
      <c r="S34" s="5" t="s">
        <v>73</v>
      </c>
      <c r="T34" s="5"/>
      <c r="U34" s="5"/>
      <c r="V34" s="5"/>
    </row>
    <row r="35" spans="1:26" s="8" customFormat="1" ht="8.25" customHeight="1">
      <c r="R35" s="11"/>
    </row>
    <row r="36" spans="1:26">
      <c r="C36" s="8"/>
      <c r="D36" s="8"/>
      <c r="E36" s="8"/>
    </row>
    <row r="37" spans="1:26">
      <c r="C37" s="8"/>
      <c r="D37" s="8"/>
      <c r="E37" s="8"/>
    </row>
    <row r="39" spans="1:26">
      <c r="C39" s="3"/>
      <c r="D39" s="3"/>
      <c r="E39" s="6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C40" s="3"/>
      <c r="D40" s="3"/>
      <c r="E40" s="6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70"/>
      <c r="W40" s="70"/>
      <c r="X40" s="70"/>
      <c r="Y40" s="70"/>
      <c r="Z40" s="3"/>
    </row>
    <row r="41" spans="1:26">
      <c r="C41" s="3"/>
      <c r="D41" s="3"/>
      <c r="E41" s="7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72"/>
      <c r="W41" s="72"/>
      <c r="X41" s="72"/>
      <c r="Y41" s="72"/>
      <c r="Z41" s="3"/>
    </row>
    <row r="42" spans="1:26">
      <c r="C42" s="3"/>
      <c r="D42" s="3"/>
      <c r="E42" s="6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73"/>
      <c r="W42" s="74"/>
      <c r="X42" s="75"/>
      <c r="Y42" s="75"/>
      <c r="Z42" s="3"/>
    </row>
    <row r="43" spans="1:26">
      <c r="C43" s="3"/>
      <c r="D43" s="3"/>
      <c r="E43" s="6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73"/>
      <c r="W43" s="74"/>
      <c r="X43" s="75"/>
      <c r="Y43" s="75"/>
      <c r="Z43" s="3"/>
    </row>
    <row r="44" spans="1:26">
      <c r="C44" s="3"/>
      <c r="D44" s="3"/>
      <c r="E44" s="6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73"/>
      <c r="W44" s="74"/>
      <c r="X44" s="75"/>
      <c r="Y44" s="75"/>
      <c r="Z44" s="3"/>
    </row>
    <row r="45" spans="1:26">
      <c r="C45" s="3"/>
      <c r="D45" s="3"/>
      <c r="E45" s="7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73"/>
      <c r="W45" s="74"/>
      <c r="X45" s="75"/>
      <c r="Y45" s="75"/>
      <c r="Z45" s="3"/>
    </row>
    <row r="46" spans="1:26">
      <c r="C46" s="3"/>
      <c r="D46" s="3"/>
      <c r="E46" s="7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73"/>
      <c r="W46" s="74"/>
      <c r="X46" s="75"/>
      <c r="Y46" s="75"/>
      <c r="Z46" s="3"/>
    </row>
    <row r="47" spans="1:26">
      <c r="C47" s="3"/>
      <c r="D47" s="3"/>
      <c r="E47" s="7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3"/>
      <c r="W47" s="74"/>
      <c r="X47" s="75"/>
      <c r="Y47" s="75"/>
      <c r="Z47" s="3"/>
    </row>
    <row r="48" spans="1:26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76"/>
      <c r="W48" s="74"/>
      <c r="X48" s="75"/>
      <c r="Y48" s="75"/>
      <c r="Z48" s="3"/>
    </row>
    <row r="49" spans="3:26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73"/>
      <c r="W49" s="74"/>
      <c r="X49" s="75"/>
      <c r="Y49" s="75"/>
      <c r="Z49" s="3"/>
    </row>
    <row r="50" spans="3:26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73"/>
      <c r="W50" s="74"/>
      <c r="X50" s="75"/>
      <c r="Y50" s="75"/>
      <c r="Z50" s="3"/>
    </row>
    <row r="51" spans="3:26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76"/>
      <c r="W51" s="74"/>
      <c r="X51" s="75"/>
      <c r="Y51" s="75"/>
      <c r="Z51" s="3"/>
    </row>
    <row r="52" spans="3:26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72"/>
      <c r="W52" s="72"/>
      <c r="X52" s="72"/>
      <c r="Y52" s="72"/>
      <c r="Z52" s="3"/>
    </row>
    <row r="53" spans="3:26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73"/>
      <c r="W53" s="74"/>
      <c r="X53" s="75"/>
      <c r="Y53" s="75"/>
      <c r="Z53" s="3"/>
    </row>
    <row r="54" spans="3:26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73"/>
      <c r="W54" s="74"/>
      <c r="X54" s="75"/>
      <c r="Y54" s="75"/>
      <c r="Z54" s="3"/>
    </row>
    <row r="55" spans="3:26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3"/>
      <c r="W55" s="74"/>
      <c r="X55" s="75"/>
      <c r="Y55" s="75"/>
      <c r="Z55" s="3"/>
    </row>
    <row r="56" spans="3:26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3"/>
      <c r="W56" s="74"/>
      <c r="X56" s="75"/>
      <c r="Y56" s="75"/>
      <c r="Z56" s="3"/>
    </row>
    <row r="57" spans="3:26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3"/>
      <c r="W57" s="74"/>
      <c r="X57" s="75"/>
      <c r="Y57" s="75"/>
      <c r="Z57" s="3"/>
    </row>
    <row r="58" spans="3:26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3"/>
      <c r="W58" s="74"/>
      <c r="X58" s="75"/>
      <c r="Y58" s="75"/>
      <c r="Z58" s="3"/>
    </row>
    <row r="59" spans="3:26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76"/>
      <c r="W59" s="74"/>
      <c r="X59" s="75"/>
      <c r="Y59" s="75"/>
      <c r="Z59" s="3"/>
    </row>
    <row r="60" spans="3:26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73"/>
      <c r="W60" s="74"/>
      <c r="X60" s="75"/>
      <c r="Y60" s="75"/>
      <c r="Z60" s="3"/>
    </row>
    <row r="61" spans="3:26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73"/>
      <c r="W61" s="74"/>
      <c r="X61" s="75"/>
      <c r="Y61" s="75"/>
      <c r="Z61" s="3"/>
    </row>
    <row r="62" spans="3:26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</sheetData>
  <mergeCells count="5">
    <mergeCell ref="AA4:AB8"/>
    <mergeCell ref="A9:D9"/>
    <mergeCell ref="AA9:AB9"/>
    <mergeCell ref="A4:D8"/>
    <mergeCell ref="F4:Z4"/>
  </mergeCells>
  <phoneticPr fontId="0" type="noConversion"/>
  <pageMargins left="0.375" right="0.140625" top="0.51181102362204722" bottom="0.36562499999999998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2018-07-26T07:34:05Z</cp:lastPrinted>
  <dcterms:created xsi:type="dcterms:W3CDTF">2004-08-16T17:13:42Z</dcterms:created>
  <dcterms:modified xsi:type="dcterms:W3CDTF">2018-09-18T04:04:26Z</dcterms:modified>
</cp:coreProperties>
</file>