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2561\13\"/>
    </mc:Choice>
  </mc:AlternateContent>
  <bookViews>
    <workbookView xWindow="0" yWindow="0" windowWidth="20490" windowHeight="7680"/>
  </bookViews>
  <sheets>
    <sheet name="T-13.1" sheetId="1" r:id="rId1"/>
  </sheets>
  <definedNames>
    <definedName name="_xlnm.Print_Area" localSheetId="0">'T-13.1'!$A$1:$N$23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" l="1"/>
  <c r="H13" i="1"/>
  <c r="G13" i="1"/>
  <c r="F13" i="1"/>
  <c r="E13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<sst xmlns="http://schemas.openxmlformats.org/spreadsheetml/2006/main" count="56" uniqueCount="46">
  <si>
    <t>ตาราง</t>
  </si>
  <si>
    <t>ผู้ใช้ไฟฟ้า และการจำหน่ายกระแสไฟฟ้า จำแนกตามประเภทผู้ใช้ เป็นรายอำเภอ ปีงบประมาณ 2560</t>
  </si>
  <si>
    <t>Table</t>
  </si>
  <si>
    <t>Consumer and Electricity Sales by Type of Consumers and District: Fiscal Year 2017</t>
  </si>
  <si>
    <t>อำเภอ</t>
  </si>
  <si>
    <t>จำนวนผู้ใช้ไฟฟ้า</t>
  </si>
  <si>
    <t>การจำหน่ายกระแสไฟฟ้า (ล้านกิโลวัตต์/ชั่วโมง) Electricity sales (Gwh.)</t>
  </si>
  <si>
    <t>District</t>
  </si>
  <si>
    <t>(ราย)</t>
  </si>
  <si>
    <t>สถานธุรกิจและ</t>
  </si>
  <si>
    <t>สถานที่ราชการ</t>
  </si>
  <si>
    <t>Number of</t>
  </si>
  <si>
    <t>อุตสาหกรรม</t>
  </si>
  <si>
    <t>และสาธารณะ</t>
  </si>
  <si>
    <t>consumer</t>
  </si>
  <si>
    <t>รวม</t>
  </si>
  <si>
    <t>ที่อยู่อาศัย</t>
  </si>
  <si>
    <t xml:space="preserve">Business and </t>
  </si>
  <si>
    <t>Government office</t>
  </si>
  <si>
    <t>อื่น ๆ</t>
  </si>
  <si>
    <t>(Person)</t>
  </si>
  <si>
    <t>Total</t>
  </si>
  <si>
    <t>Residential</t>
  </si>
  <si>
    <t>industry</t>
  </si>
  <si>
    <t>and public utility</t>
  </si>
  <si>
    <t>Others</t>
  </si>
  <si>
    <t>รวมยอด</t>
  </si>
  <si>
    <t>-</t>
  </si>
  <si>
    <t>เมืองมุกดาหาร</t>
  </si>
  <si>
    <t>Mueang Mukdahan</t>
  </si>
  <si>
    <t>นิคมคำสร้อย</t>
  </si>
  <si>
    <t xml:space="preserve">Nikhom Kham Soi </t>
  </si>
  <si>
    <t>ดอนตาล</t>
  </si>
  <si>
    <t xml:space="preserve">Don  Tan </t>
  </si>
  <si>
    <t>ดงหลวง</t>
  </si>
  <si>
    <t xml:space="preserve">Dong  Luang </t>
  </si>
  <si>
    <t>คำชะอี</t>
  </si>
  <si>
    <t>Khamcha-I</t>
  </si>
  <si>
    <t>หว้านใหญ่</t>
  </si>
  <si>
    <t>Wan Yai</t>
  </si>
  <si>
    <t>หนองสูง</t>
  </si>
  <si>
    <t>Nong Sung</t>
  </si>
  <si>
    <t>ตำบลกกตูม</t>
  </si>
  <si>
    <t>Koktum Subdistrict</t>
  </si>
  <si>
    <t xml:space="preserve">    ที่มา:   การไฟฟ้าส่วนภูมิภาคจังหวัดมุกดาหาร</t>
  </si>
  <si>
    <t>Source:    Mukdahan Provincial  Electricity  Authority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</si>
</sst>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#,##0\ \ \ \ \ 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1" xfId="0" applyFont="1" applyBorder="1"/>
    <xf numFmtId="0" fontId="3" fillId="0" borderId="0" xfId="0" applyFont="1" applyBorder="1"/>
    <xf numFmtId="0" fontId="3" fillId="0" borderId="0" xfId="0" applyFont="1"/>
    <xf numFmtId="0" fontId="4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87" fontId="2" fillId="0" borderId="4" xfId="0" applyNumberFormat="1" applyFont="1" applyBorder="1" applyAlignment="1">
      <alignment horizontal="right"/>
    </xf>
    <xf numFmtId="43" fontId="2" fillId="0" borderId="0" xfId="1" applyFont="1" applyBorder="1" applyAlignment="1">
      <alignment horizontal="center"/>
    </xf>
    <xf numFmtId="43" fontId="2" fillId="0" borderId="4" xfId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4" fillId="0" borderId="11" xfId="0" applyFont="1" applyBorder="1"/>
    <xf numFmtId="0" fontId="2" fillId="0" borderId="2" xfId="0" applyFont="1" applyBorder="1" applyAlignment="1">
      <alignment horizont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indent="1"/>
    </xf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87" fontId="4" fillId="0" borderId="0" xfId="1" applyNumberFormat="1" applyFont="1" applyBorder="1" applyAlignment="1">
      <alignment horizontal="right"/>
    </xf>
    <xf numFmtId="43" fontId="4" fillId="0" borderId="11" xfId="1" applyFont="1" applyBorder="1"/>
    <xf numFmtId="43" fontId="4" fillId="0" borderId="10" xfId="1" applyFont="1" applyBorder="1"/>
    <xf numFmtId="43" fontId="4" fillId="0" borderId="0" xfId="1" applyFont="1" applyBorder="1"/>
    <xf numFmtId="0" fontId="6" fillId="0" borderId="0" xfId="0" applyFont="1" applyBorder="1" applyAlignment="1">
      <alignment wrapText="1"/>
    </xf>
    <xf numFmtId="0" fontId="4" fillId="0" borderId="0" xfId="0" applyFont="1" applyFill="1" applyBorder="1" applyAlignment="1">
      <alignment horizontal="left" vertical="center"/>
    </xf>
    <xf numFmtId="0" fontId="4" fillId="0" borderId="9" xfId="0" applyFont="1" applyBorder="1"/>
    <xf numFmtId="43" fontId="4" fillId="0" borderId="11" xfId="1" applyFont="1" applyBorder="1" applyAlignment="1">
      <alignment horizontal="right"/>
    </xf>
    <xf numFmtId="0" fontId="4" fillId="0" borderId="0" xfId="0" applyFont="1" applyFill="1" applyBorder="1" applyAlignment="1">
      <alignment horizontal="left" vertical="center" indent="1"/>
    </xf>
    <xf numFmtId="0" fontId="4" fillId="0" borderId="0" xfId="0" applyFont="1" applyBorder="1" applyAlignment="1">
      <alignment horizontal="left"/>
    </xf>
    <xf numFmtId="0" fontId="4" fillId="0" borderId="1" xfId="0" applyFont="1" applyBorder="1"/>
    <xf numFmtId="0" fontId="4" fillId="0" borderId="12" xfId="0" applyFont="1" applyBorder="1"/>
    <xf numFmtId="0" fontId="4" fillId="0" borderId="14" xfId="0" applyFont="1" applyBorder="1"/>
    <xf numFmtId="0" fontId="4" fillId="0" borderId="13" xfId="0" applyFont="1" applyBorder="1"/>
    <xf numFmtId="0" fontId="4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1419225</xdr:colOff>
      <xdr:row>17</xdr:row>
      <xdr:rowOff>0</xdr:rowOff>
    </xdr:from>
    <xdr:to>
      <xdr:col>12</xdr:col>
      <xdr:colOff>104775</xdr:colOff>
      <xdr:row>22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867775" y="5172075"/>
          <a:ext cx="3429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13</xdr:col>
      <xdr:colOff>133350</xdr:colOff>
      <xdr:row>14</xdr:row>
      <xdr:rowOff>180975</xdr:rowOff>
    </xdr:from>
    <xdr:to>
      <xdr:col>13</xdr:col>
      <xdr:colOff>533400</xdr:colOff>
      <xdr:row>22</xdr:row>
      <xdr:rowOff>200895</xdr:rowOff>
    </xdr:to>
    <xdr:grpSp>
      <xdr:nvGrpSpPr>
        <xdr:cNvPr id="3" name="Group 9"/>
        <xdr:cNvGrpSpPr/>
      </xdr:nvGrpSpPr>
      <xdr:grpSpPr>
        <a:xfrm>
          <a:off x="9391650" y="4552950"/>
          <a:ext cx="400050" cy="1753470"/>
          <a:chOff x="9467850" y="4457700"/>
          <a:chExt cx="400050" cy="1924919"/>
        </a:xfrm>
      </xdr:grpSpPr>
      <xdr:grpSp>
        <xdr:nvGrpSpPr>
          <xdr:cNvPr id="4" name="Group 6"/>
          <xdr:cNvGrpSpPr/>
        </xdr:nvGrpSpPr>
        <xdr:grpSpPr>
          <a:xfrm>
            <a:off x="9534525" y="5915025"/>
            <a:ext cx="333375" cy="467594"/>
            <a:chOff x="9591675" y="6219829"/>
            <a:chExt cx="333375" cy="467594"/>
          </a:xfrm>
        </xdr:grpSpPr>
        <xdr:sp macro="" textlink="">
          <xdr:nvSpPr>
            <xdr:cNvPr id="6" name="Flowchart: Delay 7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8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113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467850" y="4457700"/>
            <a:ext cx="352425" cy="14382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Energy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23"/>
  <sheetViews>
    <sheetView showGridLines="0" tabSelected="1" workbookViewId="0">
      <selection activeCell="F10" sqref="F10"/>
    </sheetView>
  </sheetViews>
  <sheetFormatPr defaultRowHeight="21.75" x14ac:dyDescent="0.5"/>
  <cols>
    <col min="1" max="1" width="1.7109375" style="8" customWidth="1"/>
    <col min="2" max="2" width="5.7109375" style="8" customWidth="1"/>
    <col min="3" max="3" width="5.28515625" style="8" customWidth="1"/>
    <col min="4" max="4" width="11.7109375" style="8" customWidth="1"/>
    <col min="5" max="5" width="15.5703125" style="8" customWidth="1"/>
    <col min="6" max="6" width="13.5703125" style="8" customWidth="1"/>
    <col min="7" max="7" width="13.7109375" style="8" customWidth="1"/>
    <col min="8" max="8" width="14.28515625" style="8" customWidth="1"/>
    <col min="9" max="9" width="14.42578125" style="8" customWidth="1"/>
    <col min="10" max="10" width="14.85546875" style="8" customWidth="1"/>
    <col min="11" max="11" width="0.85546875" style="8" customWidth="1"/>
    <col min="12" max="12" width="24.85546875" style="8" customWidth="1"/>
    <col min="13" max="13" width="2.28515625" style="7" customWidth="1"/>
    <col min="14" max="14" width="8.28515625" style="7" customWidth="1"/>
    <col min="15" max="16384" width="9.140625" style="7"/>
  </cols>
  <sheetData>
    <row r="1" spans="1:12" s="3" customFormat="1" ht="23.25" customHeight="1" x14ac:dyDescent="0.5">
      <c r="A1" s="1"/>
      <c r="B1" s="1" t="s">
        <v>0</v>
      </c>
      <c r="C1" s="2">
        <v>13.1</v>
      </c>
      <c r="D1" s="1" t="s">
        <v>1</v>
      </c>
      <c r="E1" s="1"/>
      <c r="F1" s="1"/>
      <c r="G1" s="1"/>
      <c r="H1" s="1"/>
      <c r="I1" s="1"/>
      <c r="J1" s="1"/>
      <c r="K1" s="1"/>
      <c r="L1" s="1"/>
    </row>
    <row r="2" spans="1:12" s="5" customFormat="1" x14ac:dyDescent="0.5">
      <c r="A2" s="4"/>
      <c r="B2" s="1" t="s">
        <v>2</v>
      </c>
      <c r="C2" s="2">
        <v>13.1</v>
      </c>
      <c r="D2" s="1" t="s">
        <v>3</v>
      </c>
      <c r="E2" s="4"/>
      <c r="F2" s="4"/>
      <c r="G2" s="4"/>
      <c r="H2" s="4"/>
      <c r="I2" s="4"/>
      <c r="J2" s="4"/>
      <c r="K2" s="4"/>
    </row>
    <row r="3" spans="1:12" ht="5.25" customHeight="1" x14ac:dyDescent="0.5">
      <c r="A3" s="6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2" s="18" customFormat="1" ht="21" customHeight="1" x14ac:dyDescent="0.45">
      <c r="A4" s="9" t="s">
        <v>4</v>
      </c>
      <c r="B4" s="10"/>
      <c r="C4" s="10"/>
      <c r="D4" s="11"/>
      <c r="E4" s="12" t="s">
        <v>5</v>
      </c>
      <c r="F4" s="13" t="s">
        <v>6</v>
      </c>
      <c r="G4" s="14"/>
      <c r="H4" s="14"/>
      <c r="I4" s="14"/>
      <c r="J4" s="15"/>
      <c r="K4" s="16"/>
      <c r="L4" s="17" t="s">
        <v>7</v>
      </c>
    </row>
    <row r="5" spans="1:12" s="18" customFormat="1" ht="21" customHeight="1" x14ac:dyDescent="0.45">
      <c r="A5" s="19"/>
      <c r="B5" s="19"/>
      <c r="C5" s="19"/>
      <c r="D5" s="20"/>
      <c r="E5" s="21" t="s">
        <v>8</v>
      </c>
      <c r="F5" s="22"/>
      <c r="G5" s="22"/>
      <c r="H5" s="21" t="s">
        <v>9</v>
      </c>
      <c r="I5" s="23" t="s">
        <v>10</v>
      </c>
      <c r="J5" s="22"/>
      <c r="K5" s="22"/>
      <c r="L5" s="24"/>
    </row>
    <row r="6" spans="1:12" s="18" customFormat="1" ht="21" customHeight="1" x14ac:dyDescent="0.45">
      <c r="A6" s="19"/>
      <c r="B6" s="19"/>
      <c r="C6" s="19"/>
      <c r="D6" s="20"/>
      <c r="E6" s="21" t="s">
        <v>11</v>
      </c>
      <c r="F6" s="22"/>
      <c r="G6" s="22"/>
      <c r="H6" s="21" t="s">
        <v>12</v>
      </c>
      <c r="I6" s="23" t="s">
        <v>13</v>
      </c>
      <c r="J6" s="22"/>
      <c r="K6" s="22"/>
      <c r="L6" s="24"/>
    </row>
    <row r="7" spans="1:12" s="18" customFormat="1" ht="21" customHeight="1" x14ac:dyDescent="0.45">
      <c r="A7" s="19"/>
      <c r="B7" s="19"/>
      <c r="C7" s="19"/>
      <c r="D7" s="20"/>
      <c r="E7" s="21" t="s">
        <v>14</v>
      </c>
      <c r="F7" s="22" t="s">
        <v>15</v>
      </c>
      <c r="G7" s="22" t="s">
        <v>16</v>
      </c>
      <c r="H7" s="21" t="s">
        <v>17</v>
      </c>
      <c r="I7" s="23" t="s">
        <v>18</v>
      </c>
      <c r="J7" s="22" t="s">
        <v>19</v>
      </c>
      <c r="K7" s="22"/>
      <c r="L7" s="24"/>
    </row>
    <row r="8" spans="1:12" s="18" customFormat="1" ht="21" customHeight="1" x14ac:dyDescent="0.45">
      <c r="A8" s="25"/>
      <c r="B8" s="25"/>
      <c r="C8" s="25"/>
      <c r="D8" s="26"/>
      <c r="E8" s="27" t="s">
        <v>20</v>
      </c>
      <c r="F8" s="28" t="s">
        <v>21</v>
      </c>
      <c r="G8" s="28" t="s">
        <v>22</v>
      </c>
      <c r="H8" s="27" t="s">
        <v>23</v>
      </c>
      <c r="I8" s="29" t="s">
        <v>24</v>
      </c>
      <c r="J8" s="27" t="s">
        <v>25</v>
      </c>
      <c r="K8" s="28"/>
      <c r="L8" s="30"/>
    </row>
    <row r="9" spans="1:12" s="18" customFormat="1" ht="31.5" customHeight="1" x14ac:dyDescent="0.45">
      <c r="A9" s="31" t="s">
        <v>26</v>
      </c>
      <c r="B9" s="31"/>
      <c r="C9" s="31"/>
      <c r="D9" s="32"/>
      <c r="E9" s="33">
        <f>SUM(E10:E17)</f>
        <v>106048</v>
      </c>
      <c r="F9" s="34">
        <f>SUM(F10:F17)</f>
        <v>311256792.12</v>
      </c>
      <c r="G9" s="35">
        <f>SUM(G10:G17)</f>
        <v>108765135.63000001</v>
      </c>
      <c r="H9" s="35">
        <f>SUM(H10:H17)</f>
        <v>190236579.91999999</v>
      </c>
      <c r="I9" s="34">
        <f>SUM(I10:I17)</f>
        <v>4930535.9699999988</v>
      </c>
      <c r="J9" s="36" t="s">
        <v>27</v>
      </c>
      <c r="K9" s="37"/>
      <c r="L9" s="38" t="s">
        <v>21</v>
      </c>
    </row>
    <row r="10" spans="1:12" s="18" customFormat="1" ht="31.5" customHeight="1" x14ac:dyDescent="0.45">
      <c r="A10" s="39"/>
      <c r="B10" s="40" t="s">
        <v>28</v>
      </c>
      <c r="C10" s="41"/>
      <c r="D10" s="42"/>
      <c r="E10" s="43">
        <v>40008</v>
      </c>
      <c r="F10" s="44">
        <v>207578146.15000001</v>
      </c>
      <c r="G10" s="44">
        <v>54462178.560000002</v>
      </c>
      <c r="H10" s="45">
        <v>150455741.21000001</v>
      </c>
      <c r="I10" s="46">
        <v>2660226.38</v>
      </c>
      <c r="J10" s="21" t="s">
        <v>27</v>
      </c>
      <c r="K10" s="37"/>
      <c r="L10" s="47" t="s">
        <v>29</v>
      </c>
    </row>
    <row r="11" spans="1:12" s="18" customFormat="1" ht="31.5" customHeight="1" x14ac:dyDescent="0.45">
      <c r="A11" s="48"/>
      <c r="B11" s="40" t="s">
        <v>30</v>
      </c>
      <c r="C11" s="41"/>
      <c r="D11" s="42"/>
      <c r="E11" s="43">
        <v>12165</v>
      </c>
      <c r="F11" s="44">
        <v>22000887.129999999</v>
      </c>
      <c r="G11" s="44">
        <v>13052565.220000001</v>
      </c>
      <c r="H11" s="45">
        <v>8405944.9299999997</v>
      </c>
      <c r="I11" s="46">
        <v>542376.98</v>
      </c>
      <c r="J11" s="21" t="s">
        <v>27</v>
      </c>
      <c r="K11" s="37"/>
      <c r="L11" s="47" t="s">
        <v>31</v>
      </c>
    </row>
    <row r="12" spans="1:12" s="18" customFormat="1" ht="31.5" customHeight="1" x14ac:dyDescent="0.45">
      <c r="A12" s="48"/>
      <c r="B12" s="40" t="s">
        <v>32</v>
      </c>
      <c r="C12" s="41"/>
      <c r="D12" s="42"/>
      <c r="E12" s="43">
        <v>12087</v>
      </c>
      <c r="F12" s="44">
        <v>18106213.16</v>
      </c>
      <c r="G12" s="44">
        <v>11881089.65</v>
      </c>
      <c r="H12" s="45">
        <v>5536394.9800000004</v>
      </c>
      <c r="I12" s="46">
        <v>688728.53</v>
      </c>
      <c r="J12" s="21" t="s">
        <v>27</v>
      </c>
      <c r="K12" s="37"/>
      <c r="L12" s="47" t="s">
        <v>33</v>
      </c>
    </row>
    <row r="13" spans="1:12" s="18" customFormat="1" ht="31.5" customHeight="1" x14ac:dyDescent="0.45">
      <c r="A13" s="48"/>
      <c r="B13" s="40" t="s">
        <v>34</v>
      </c>
      <c r="C13" s="41"/>
      <c r="D13" s="42"/>
      <c r="E13" s="43">
        <f>E17+6263</f>
        <v>10849</v>
      </c>
      <c r="F13" s="44">
        <f>F17+13067335.17</f>
        <v>17752282.09</v>
      </c>
      <c r="G13" s="44">
        <f>G17+4951921</f>
        <v>8148387</v>
      </c>
      <c r="H13" s="45">
        <f>H17+7867065.85</f>
        <v>9305585.7699999996</v>
      </c>
      <c r="I13" s="46">
        <f>I17+248348.32</f>
        <v>298309.32</v>
      </c>
      <c r="J13" s="21" t="s">
        <v>27</v>
      </c>
      <c r="K13" s="37"/>
      <c r="L13" s="47" t="s">
        <v>35</v>
      </c>
    </row>
    <row r="14" spans="1:12" s="18" customFormat="1" ht="31.5" customHeight="1" x14ac:dyDescent="0.45">
      <c r="A14" s="48"/>
      <c r="B14" s="40" t="s">
        <v>36</v>
      </c>
      <c r="C14" s="41"/>
      <c r="D14" s="42"/>
      <c r="E14" s="43">
        <v>12619</v>
      </c>
      <c r="F14" s="44">
        <v>20162516.420000002</v>
      </c>
      <c r="G14" s="44">
        <v>12311512.199999999</v>
      </c>
      <c r="H14" s="45">
        <v>7595892.9400000004</v>
      </c>
      <c r="I14" s="46">
        <v>255111.28</v>
      </c>
      <c r="J14" s="21" t="s">
        <v>27</v>
      </c>
      <c r="K14" s="37"/>
      <c r="L14" s="47" t="s">
        <v>37</v>
      </c>
    </row>
    <row r="15" spans="1:12" s="18" customFormat="1" ht="31.5" customHeight="1" x14ac:dyDescent="0.45">
      <c r="A15" s="48"/>
      <c r="B15" s="40" t="s">
        <v>38</v>
      </c>
      <c r="D15" s="49"/>
      <c r="E15" s="43">
        <v>6370</v>
      </c>
      <c r="F15" s="44">
        <v>10778212.939999999</v>
      </c>
      <c r="G15" s="50" t="s">
        <v>27</v>
      </c>
      <c r="H15" s="45">
        <v>3174304.66</v>
      </c>
      <c r="I15" s="46">
        <v>279367.67999999999</v>
      </c>
      <c r="J15" s="21" t="s">
        <v>27</v>
      </c>
      <c r="K15" s="37"/>
      <c r="L15" s="47" t="s">
        <v>39</v>
      </c>
    </row>
    <row r="16" spans="1:12" s="18" customFormat="1" ht="31.5" customHeight="1" x14ac:dyDescent="0.45">
      <c r="A16" s="48"/>
      <c r="B16" s="40" t="s">
        <v>40</v>
      </c>
      <c r="D16" s="49"/>
      <c r="E16" s="43">
        <v>7364</v>
      </c>
      <c r="F16" s="44">
        <v>10193587.310000001</v>
      </c>
      <c r="G16" s="44">
        <v>5712937</v>
      </c>
      <c r="H16" s="45">
        <v>4324195.51</v>
      </c>
      <c r="I16" s="46">
        <v>156454.79999999999</v>
      </c>
      <c r="J16" s="21" t="s">
        <v>27</v>
      </c>
      <c r="K16" s="37"/>
      <c r="L16" s="47" t="s">
        <v>41</v>
      </c>
    </row>
    <row r="17" spans="1:12" s="18" customFormat="1" ht="31.5" hidden="1" customHeight="1" x14ac:dyDescent="0.45">
      <c r="B17" s="51" t="s">
        <v>42</v>
      </c>
      <c r="D17" s="49"/>
      <c r="E17" s="43">
        <v>4586</v>
      </c>
      <c r="F17" s="44">
        <v>4684946.92</v>
      </c>
      <c r="G17" s="44">
        <v>3196466</v>
      </c>
      <c r="H17" s="45">
        <v>1438519.92</v>
      </c>
      <c r="I17" s="46">
        <v>49961</v>
      </c>
      <c r="J17" s="21" t="s">
        <v>27</v>
      </c>
      <c r="K17" s="37"/>
      <c r="L17" s="52" t="s">
        <v>43</v>
      </c>
    </row>
    <row r="18" spans="1:12" s="18" customFormat="1" ht="3" customHeight="1" x14ac:dyDescent="0.45">
      <c r="A18" s="53"/>
      <c r="B18" s="53"/>
      <c r="C18" s="53"/>
      <c r="D18" s="54"/>
      <c r="E18" s="53"/>
      <c r="F18" s="55"/>
      <c r="G18" s="55"/>
      <c r="H18" s="56"/>
      <c r="I18" s="53"/>
      <c r="J18" s="56"/>
      <c r="K18" s="55"/>
      <c r="L18" s="53"/>
    </row>
    <row r="19" spans="1:12" s="18" customFormat="1" ht="3" customHeight="1" x14ac:dyDescent="0.45">
      <c r="A19" s="57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</row>
    <row r="20" spans="1:12" s="18" customFormat="1" ht="22.5" customHeight="1" x14ac:dyDescent="0.45">
      <c r="A20" s="57"/>
      <c r="B20" s="57" t="s">
        <v>44</v>
      </c>
      <c r="C20" s="57"/>
      <c r="D20" s="57"/>
      <c r="E20" s="57"/>
      <c r="F20" s="57"/>
      <c r="G20" s="57"/>
      <c r="I20" s="57"/>
      <c r="J20" s="57"/>
      <c r="K20" s="57"/>
      <c r="L20" s="57"/>
    </row>
    <row r="21" spans="1:12" s="18" customFormat="1" ht="22.5" customHeight="1" x14ac:dyDescent="0.5">
      <c r="A21" s="8"/>
      <c r="B21" s="57" t="s">
        <v>45</v>
      </c>
      <c r="C21" s="8"/>
      <c r="D21" s="8"/>
      <c r="E21" s="8"/>
      <c r="F21" s="8"/>
      <c r="G21" s="57"/>
      <c r="I21" s="57"/>
      <c r="J21" s="57"/>
      <c r="K21" s="57"/>
      <c r="L21" s="57"/>
    </row>
    <row r="22" spans="1:12" s="18" customFormat="1" ht="22.5" customHeight="1" x14ac:dyDescent="0.5">
      <c r="A22" s="8"/>
      <c r="B22" s="57"/>
      <c r="C22" s="8"/>
      <c r="D22" s="8"/>
      <c r="E22" s="8"/>
      <c r="F22" s="8"/>
      <c r="G22" s="57"/>
      <c r="I22" s="57"/>
      <c r="J22" s="57"/>
      <c r="K22" s="57"/>
      <c r="L22" s="57"/>
    </row>
    <row r="23" spans="1:12" ht="18" customHeight="1" x14ac:dyDescent="0.5">
      <c r="A23" s="7"/>
      <c r="B23" s="7"/>
      <c r="C23" s="7"/>
      <c r="D23" s="7"/>
      <c r="E23" s="7"/>
      <c r="F23" s="7"/>
    </row>
  </sheetData>
  <mergeCells count="4">
    <mergeCell ref="A4:D8"/>
    <mergeCell ref="F4:J4"/>
    <mergeCell ref="L4:L8"/>
    <mergeCell ref="A9:D9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T-13.1</vt:lpstr>
      <vt:lpstr>'T-13.1'!Print_Area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2020-05-08T06:08:11Z</dcterms:created>
  <dcterms:modified xsi:type="dcterms:W3CDTF">2020-05-08T06:08:23Z</dcterms:modified>
</cp:coreProperties>
</file>