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\"/>
    </mc:Choice>
  </mc:AlternateContent>
  <bookViews>
    <workbookView xWindow="0" yWindow="0" windowWidth="20490" windowHeight="7680"/>
  </bookViews>
  <sheets>
    <sheet name="T-1.1" sheetId="1" r:id="rId1"/>
  </sheets>
  <externalReferences>
    <externalReference r:id="rId2"/>
  </externalReferences>
  <definedNames>
    <definedName name="_xlnm.Print_Area" localSheetId="0">'T-1.1'!$A$1:$R$25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L10" i="1"/>
  <c r="K10" i="1"/>
  <c r="J10" i="1"/>
  <c r="I9" i="1"/>
  <c r="N9" i="1" s="1"/>
  <c r="H9" i="1"/>
  <c r="L9" i="1" s="1"/>
  <c r="G9" i="1"/>
  <c r="K9" i="1" s="1"/>
  <c r="F9" i="1"/>
  <c r="E9" i="1"/>
  <c r="J9" i="1" s="1"/>
  <c r="M9" i="1" l="1"/>
</calcChain>
</file>

<file path=xl/sharedStrings.xml><?xml version="1.0" encoding="utf-8"?>
<sst xmlns="http://schemas.openxmlformats.org/spreadsheetml/2006/main" count="43" uniqueCount="39">
  <si>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</si>
  <si>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</si>
  <si>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Table</t>
  </si>
  <si>
    <t>Population from Registration Record, Percentage Change and Density by District: 2013 - 2017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</si>
  <si>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</si>
  <si>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</si>
  <si>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</si>
  <si>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</si>
  <si>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</si>
  <si>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</si>
  <si>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</si>
  <si>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</si>
  <si>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</si>
  <si>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</si>
  <si>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(2013)</t>
  </si>
  <si>
    <t>(2014)</t>
  </si>
  <si>
    <t>(2015)</t>
  </si>
  <si>
    <t>(2016)</t>
  </si>
  <si>
    <t>(2017)</t>
  </si>
  <si>
    <t>(per sq. km.)</t>
  </si>
  <si>
    <t>รวมยอด</t>
  </si>
  <si>
    <t>Total</t>
  </si>
  <si>
    <t>เมืองมุกดาหาร</t>
  </si>
  <si>
    <t xml:space="preserve"> Mueang district</t>
  </si>
  <si>
    <t>Mueang Mukdahan</t>
  </si>
  <si>
    <t>นิคมคำสร้อย</t>
  </si>
  <si>
    <t>Nikhom Kham Soi</t>
  </si>
  <si>
    <t>ดอนตาล</t>
  </si>
  <si>
    <t>Don Tan</t>
  </si>
  <si>
    <t>ดงหลวง</t>
  </si>
  <si>
    <t>Dong Luang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</si>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</sst>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\ \ \ \ 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3" xfId="1" applyNumberFormat="1" applyFont="1" applyBorder="1" applyAlignment="1">
      <alignment wrapText="1"/>
    </xf>
    <xf numFmtId="187" fontId="2" fillId="0" borderId="7" xfId="0" applyNumberFormat="1" applyFont="1" applyBorder="1"/>
    <xf numFmtId="2" fontId="2" fillId="0" borderId="8" xfId="0" applyNumberFormat="1" applyFont="1" applyBorder="1" applyAlignment="1">
      <alignment horizontal="right" wrapText="1" indent="1"/>
    </xf>
    <xf numFmtId="188" fontId="2" fillId="0" borderId="8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/>
    <xf numFmtId="187" fontId="4" fillId="0" borderId="7" xfId="1" applyNumberFormat="1" applyFont="1" applyBorder="1" applyAlignment="1">
      <alignment wrapText="1"/>
    </xf>
    <xf numFmtId="187" fontId="4" fillId="0" borderId="7" xfId="1" applyNumberFormat="1" applyFont="1" applyBorder="1"/>
    <xf numFmtId="2" fontId="4" fillId="0" borderId="9" xfId="0" applyNumberFormat="1" applyFont="1" applyBorder="1" applyAlignment="1">
      <alignment horizontal="right" wrapText="1" indent="1"/>
    </xf>
    <xf numFmtId="188" fontId="4" fillId="0" borderId="9" xfId="0" applyNumberFormat="1" applyFont="1" applyFill="1" applyBorder="1" applyAlignment="1">
      <alignment horizontal="right"/>
    </xf>
    <xf numFmtId="0" fontId="4" fillId="0" borderId="0" xfId="0" applyFont="1" applyBorder="1" applyAlignment="1"/>
    <xf numFmtId="0" fontId="4" fillId="0" borderId="4" xfId="0" applyFont="1" applyBorder="1" applyAlignment="1"/>
    <xf numFmtId="0" fontId="4" fillId="0" borderId="0" xfId="0" applyFont="1" applyAlignment="1">
      <alignment horizontal="center"/>
    </xf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2" name="Flowchart: Delay 6"/>
        <xdr:cNvSpPr/>
      </xdr:nvSpPr>
      <xdr:spPr bwMode="auto">
        <a:xfrm>
          <a:off x="10496550" y="1009651"/>
          <a:ext cx="352425" cy="352425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1266825</xdr:colOff>
      <xdr:row>8</xdr:row>
      <xdr:rowOff>161925</xdr:rowOff>
    </xdr:from>
    <xdr:to>
      <xdr:col>17</xdr:col>
      <xdr:colOff>266700</xdr:colOff>
      <xdr:row>25</xdr:row>
      <xdr:rowOff>9529</xdr:rowOff>
    </xdr:to>
    <xdr:grpSp>
      <xdr:nvGrpSpPr>
        <xdr:cNvPr id="3" name="Group 8"/>
        <xdr:cNvGrpSpPr/>
      </xdr:nvGrpSpPr>
      <xdr:grpSpPr>
        <a:xfrm>
          <a:off x="9439275" y="2066925"/>
          <a:ext cx="542925" cy="4933954"/>
          <a:chOff x="9439275" y="1771650"/>
          <a:chExt cx="542925" cy="4867279"/>
        </a:xfrm>
      </xdr:grpSpPr>
      <xdr:grpSp>
        <xdr:nvGrpSpPr>
          <xdr:cNvPr id="4" name="Group 13"/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6" name="Flowchart: Delay 12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1"/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&#3626;&#3606;&#3636;&#3605;&#3636;&#3611;&#3619;&#3632;&#3594;&#3634;&#3585;&#3619;&#3624;&#3634;&#3626;&#3605;&#3619;&#3660;%20&#3611;&#3619;&#3632;&#3594;&#3634;&#3585;&#3619;&#3649;&#3621;&#3632;&#3648;&#3588;&#3627;&#36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.1"/>
      <sheetName val="T-1.2"/>
      <sheetName val="T-1.3"/>
      <sheetName val="T-1.4"/>
      <sheetName val="T-1.5"/>
      <sheetName val="T-1.6"/>
      <sheetName val="T-1.7"/>
      <sheetName val="T-1.8"/>
      <sheetName val="T-1.9"/>
      <sheetName val="T-1.10"/>
      <sheetName val="T-1.11"/>
      <sheetName val="T-1.12"/>
    </sheetNames>
    <sheetDataSet>
      <sheetData sheetId="0"/>
      <sheetData sheetId="1"/>
      <sheetData sheetId="2"/>
      <sheetData sheetId="3">
        <row r="12">
          <cell r="E12">
            <v>4407.1400000000003</v>
          </cell>
        </row>
        <row r="13">
          <cell r="E13">
            <v>1235.07</v>
          </cell>
        </row>
        <row r="14">
          <cell r="E14">
            <v>377.16</v>
          </cell>
        </row>
        <row r="15">
          <cell r="E15">
            <v>510.92</v>
          </cell>
        </row>
        <row r="16">
          <cell r="E16">
            <v>1076.1600000000001</v>
          </cell>
        </row>
        <row r="17">
          <cell r="E17">
            <v>713</v>
          </cell>
        </row>
        <row r="18">
          <cell r="E18">
            <v>84.48</v>
          </cell>
        </row>
        <row r="19">
          <cell r="E19">
            <v>410.35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5"/>
  <sheetViews>
    <sheetView showGridLines="0" tabSelected="1" workbookViewId="0">
      <selection activeCell="A19" sqref="A19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 x14ac:dyDescent="0.5">
      <c r="B1" s="1" t="s">
        <v>0</v>
      </c>
      <c r="C1" s="2">
        <v>1.1000000000000001</v>
      </c>
      <c r="D1" s="1" t="s">
        <v>1</v>
      </c>
    </row>
    <row r="2" spans="1:16" s="3" customFormat="1" x14ac:dyDescent="0.5">
      <c r="B2" s="1" t="s">
        <v>2</v>
      </c>
      <c r="C2" s="2">
        <v>1.1000000000000001</v>
      </c>
      <c r="D2" s="1" t="s">
        <v>3</v>
      </c>
    </row>
    <row r="3" spans="1:16" ht="9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3" customFormat="1" ht="19.5" x14ac:dyDescent="0.45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16" s="13" customFormat="1" ht="19.5" x14ac:dyDescent="0.45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16" s="13" customFormat="1" ht="19.5" x14ac:dyDescent="0.45">
      <c r="A6" s="14"/>
      <c r="B6" s="14"/>
      <c r="C6" s="14"/>
      <c r="D6" s="15"/>
      <c r="E6" s="21"/>
      <c r="F6" s="22"/>
      <c r="G6" s="22"/>
      <c r="H6" s="22"/>
      <c r="I6" s="22"/>
      <c r="J6" s="22"/>
      <c r="K6" s="22"/>
      <c r="L6" s="22"/>
      <c r="M6" s="22"/>
      <c r="N6" s="23" t="s">
        <v>12</v>
      </c>
      <c r="O6" s="19"/>
      <c r="P6" s="20"/>
    </row>
    <row r="7" spans="1:16" s="13" customFormat="1" ht="19.5" x14ac:dyDescent="0.45">
      <c r="A7" s="14"/>
      <c r="B7" s="14"/>
      <c r="C7" s="14"/>
      <c r="D7" s="15"/>
      <c r="E7" s="24">
        <v>2556</v>
      </c>
      <c r="F7" s="23">
        <v>2557</v>
      </c>
      <c r="G7" s="24">
        <v>2558</v>
      </c>
      <c r="H7" s="23">
        <v>2559</v>
      </c>
      <c r="I7" s="24">
        <v>2560</v>
      </c>
      <c r="J7" s="23">
        <v>2557</v>
      </c>
      <c r="K7" s="24">
        <v>2558</v>
      </c>
      <c r="L7" s="23">
        <v>2559</v>
      </c>
      <c r="M7" s="24">
        <v>2560</v>
      </c>
      <c r="N7" s="23" t="s">
        <v>13</v>
      </c>
      <c r="O7" s="19"/>
      <c r="P7" s="20"/>
    </row>
    <row r="8" spans="1:16" s="13" customFormat="1" ht="19.5" x14ac:dyDescent="0.45">
      <c r="A8" s="25"/>
      <c r="B8" s="25"/>
      <c r="C8" s="25"/>
      <c r="D8" s="26"/>
      <c r="E8" s="27" t="s">
        <v>14</v>
      </c>
      <c r="F8" s="27" t="s">
        <v>15</v>
      </c>
      <c r="G8" s="27" t="s">
        <v>16</v>
      </c>
      <c r="H8" s="27" t="s">
        <v>17</v>
      </c>
      <c r="I8" s="27" t="s">
        <v>18</v>
      </c>
      <c r="J8" s="27" t="s">
        <v>15</v>
      </c>
      <c r="K8" s="27" t="s">
        <v>16</v>
      </c>
      <c r="L8" s="27" t="s">
        <v>17</v>
      </c>
      <c r="M8" s="28" t="s">
        <v>18</v>
      </c>
      <c r="N8" s="29" t="s">
        <v>19</v>
      </c>
      <c r="O8" s="30"/>
      <c r="P8" s="31"/>
    </row>
    <row r="9" spans="1:16" s="38" customFormat="1" ht="32.25" customHeight="1" x14ac:dyDescent="0.45">
      <c r="A9" s="32" t="s">
        <v>20</v>
      </c>
      <c r="B9" s="32"/>
      <c r="C9" s="32"/>
      <c r="D9" s="32"/>
      <c r="E9" s="33">
        <f>SUM(E10:E16)</f>
        <v>344302</v>
      </c>
      <c r="F9" s="34">
        <f>SUM(F10:F16)</f>
        <v>346016</v>
      </c>
      <c r="G9" s="34">
        <f>SUM(G10:G16)</f>
        <v>348101</v>
      </c>
      <c r="H9" s="34">
        <f t="shared" ref="H9:I9" si="0">SUM(H10:H16)</f>
        <v>349474</v>
      </c>
      <c r="I9" s="34">
        <f t="shared" si="0"/>
        <v>350782</v>
      </c>
      <c r="J9" s="35">
        <f t="shared" ref="J9:L16" si="1">+(((F9-E9)*100)/E9)</f>
        <v>0.4978187753774303</v>
      </c>
      <c r="K9" s="35">
        <f>+(((G9-F9)*100)/F9)</f>
        <v>0.60257329140848981</v>
      </c>
      <c r="L9" s="35">
        <f>+(((H9-G9)*100)/G9)</f>
        <v>0.39442575574330441</v>
      </c>
      <c r="M9" s="35">
        <f>+(((I9-H9)*100)/H9)</f>
        <v>0.37427677023183414</v>
      </c>
      <c r="N9" s="36">
        <f>I9/'[1]T-1.4'!E12</f>
        <v>79.594022427243061</v>
      </c>
      <c r="O9" s="37" t="s">
        <v>21</v>
      </c>
      <c r="P9" s="32"/>
    </row>
    <row r="10" spans="1:16" s="13" customFormat="1" ht="32.25" customHeight="1" x14ac:dyDescent="0.45">
      <c r="A10" s="21"/>
      <c r="B10" s="39" t="s">
        <v>22</v>
      </c>
      <c r="C10" s="21"/>
      <c r="D10" s="21"/>
      <c r="E10" s="40">
        <v>131945</v>
      </c>
      <c r="F10" s="41">
        <v>132844</v>
      </c>
      <c r="G10" s="41">
        <v>133903</v>
      </c>
      <c r="H10" s="41">
        <v>134674</v>
      </c>
      <c r="I10" s="41">
        <v>135431</v>
      </c>
      <c r="J10" s="42">
        <f t="shared" si="1"/>
        <v>0.68134449960210697</v>
      </c>
      <c r="K10" s="42">
        <f t="shared" si="1"/>
        <v>0.79717563457890461</v>
      </c>
      <c r="L10" s="42">
        <f>+(((H10-G10)*100)/G10)</f>
        <v>0.5757899374920652</v>
      </c>
      <c r="M10" s="42">
        <f t="shared" ref="M10:M16" si="2">+(((I10-H10)*100)/H10)</f>
        <v>0.56209810356861756</v>
      </c>
      <c r="N10" s="43">
        <f>I10/'[1]T-1.4'!E13</f>
        <v>109.65451350935575</v>
      </c>
      <c r="O10" s="21" t="s">
        <v>23</v>
      </c>
      <c r="P10" s="44" t="s">
        <v>24</v>
      </c>
    </row>
    <row r="11" spans="1:16" s="13" customFormat="1" ht="32.25" customHeight="1" x14ac:dyDescent="0.45">
      <c r="A11" s="21"/>
      <c r="B11" s="39" t="s">
        <v>25</v>
      </c>
      <c r="C11" s="39"/>
      <c r="D11" s="45"/>
      <c r="E11" s="40">
        <v>43684</v>
      </c>
      <c r="F11" s="41">
        <v>43888</v>
      </c>
      <c r="G11" s="41">
        <v>44092</v>
      </c>
      <c r="H11" s="41">
        <v>44183</v>
      </c>
      <c r="I11" s="41">
        <v>44311</v>
      </c>
      <c r="J11" s="42">
        <f t="shared" si="1"/>
        <v>0.466990202362421</v>
      </c>
      <c r="K11" s="42">
        <f t="shared" si="1"/>
        <v>0.46481954064892456</v>
      </c>
      <c r="L11" s="42">
        <f t="shared" si="1"/>
        <v>0.20638664610360155</v>
      </c>
      <c r="M11" s="42">
        <f t="shared" si="2"/>
        <v>0.28970418486748295</v>
      </c>
      <c r="N11" s="43">
        <f>I11/'[1]T-1.4'!E14</f>
        <v>117.48594760844203</v>
      </c>
      <c r="O11" s="21"/>
      <c r="P11" s="44" t="s">
        <v>26</v>
      </c>
    </row>
    <row r="12" spans="1:16" s="13" customFormat="1" ht="32.25" customHeight="1" x14ac:dyDescent="0.45">
      <c r="A12" s="21"/>
      <c r="B12" s="39" t="s">
        <v>27</v>
      </c>
      <c r="C12" s="39"/>
      <c r="D12" s="45"/>
      <c r="E12" s="40">
        <v>43392</v>
      </c>
      <c r="F12" s="41">
        <v>43609</v>
      </c>
      <c r="G12" s="41">
        <v>44006</v>
      </c>
      <c r="H12" s="41">
        <v>44134</v>
      </c>
      <c r="I12" s="41">
        <v>44349</v>
      </c>
      <c r="J12" s="42">
        <f t="shared" si="1"/>
        <v>0.50009218289085544</v>
      </c>
      <c r="K12" s="42">
        <f t="shared" si="1"/>
        <v>0.910362539842693</v>
      </c>
      <c r="L12" s="42">
        <f t="shared" si="1"/>
        <v>0.29086942689633233</v>
      </c>
      <c r="M12" s="42">
        <f t="shared" si="2"/>
        <v>0.48715276204286945</v>
      </c>
      <c r="N12" s="43">
        <f>I12/'[1]T-1.4'!E15</f>
        <v>86.802239098097544</v>
      </c>
      <c r="O12" s="21"/>
      <c r="P12" s="44" t="s">
        <v>28</v>
      </c>
    </row>
    <row r="13" spans="1:16" s="13" customFormat="1" ht="32.25" customHeight="1" x14ac:dyDescent="0.45">
      <c r="A13" s="21"/>
      <c r="B13" s="39" t="s">
        <v>29</v>
      </c>
      <c r="C13" s="39"/>
      <c r="D13" s="45"/>
      <c r="E13" s="40">
        <v>37934</v>
      </c>
      <c r="F13" s="41">
        <v>38217</v>
      </c>
      <c r="G13" s="41">
        <v>38503</v>
      </c>
      <c r="H13" s="41">
        <v>38655</v>
      </c>
      <c r="I13" s="41">
        <v>38820</v>
      </c>
      <c r="J13" s="42">
        <f t="shared" si="1"/>
        <v>0.74603258290715457</v>
      </c>
      <c r="K13" s="42">
        <f t="shared" si="1"/>
        <v>0.74835806054897036</v>
      </c>
      <c r="L13" s="42">
        <f t="shared" si="1"/>
        <v>0.39477443316105237</v>
      </c>
      <c r="M13" s="42">
        <f t="shared" si="2"/>
        <v>0.42685292976329064</v>
      </c>
      <c r="N13" s="43">
        <f>I13/'[1]T-1.4'!E16</f>
        <v>36.072702943800174</v>
      </c>
      <c r="O13" s="21"/>
      <c r="P13" s="44" t="s">
        <v>30</v>
      </c>
    </row>
    <row r="14" spans="1:16" s="13" customFormat="1" ht="32.25" customHeight="1" x14ac:dyDescent="0.45">
      <c r="A14" s="39"/>
      <c r="B14" s="39" t="s">
        <v>31</v>
      </c>
      <c r="C14" s="39"/>
      <c r="D14" s="45"/>
      <c r="E14" s="40">
        <v>47434</v>
      </c>
      <c r="F14" s="41">
        <v>47490</v>
      </c>
      <c r="G14" s="41">
        <v>47526</v>
      </c>
      <c r="H14" s="41">
        <v>47569</v>
      </c>
      <c r="I14" s="41">
        <v>47538</v>
      </c>
      <c r="J14" s="42">
        <f t="shared" si="1"/>
        <v>0.11805877640511026</v>
      </c>
      <c r="K14" s="42">
        <f t="shared" si="1"/>
        <v>7.5805432722678465E-2</v>
      </c>
      <c r="L14" s="42">
        <f t="shared" si="1"/>
        <v>9.0476791650885832E-2</v>
      </c>
      <c r="M14" s="42">
        <f t="shared" si="2"/>
        <v>-6.5168492085181523E-2</v>
      </c>
      <c r="N14" s="43">
        <f>I14/'[1]T-1.4'!E17</f>
        <v>66.673211781206177</v>
      </c>
      <c r="O14" s="21"/>
      <c r="P14" s="44" t="s">
        <v>32</v>
      </c>
    </row>
    <row r="15" spans="1:16" s="13" customFormat="1" ht="32.25" customHeight="1" x14ac:dyDescent="0.45">
      <c r="A15" s="46"/>
      <c r="B15" s="39" t="s">
        <v>33</v>
      </c>
      <c r="C15" s="46"/>
      <c r="D15" s="24"/>
      <c r="E15" s="40">
        <v>19069</v>
      </c>
      <c r="F15" s="41">
        <v>19173</v>
      </c>
      <c r="G15" s="41">
        <v>19314</v>
      </c>
      <c r="H15" s="41">
        <v>19422</v>
      </c>
      <c r="I15" s="41">
        <v>19553</v>
      </c>
      <c r="J15" s="42">
        <f t="shared" si="1"/>
        <v>0.54538780219203942</v>
      </c>
      <c r="K15" s="42">
        <f t="shared" si="1"/>
        <v>0.73540916914410892</v>
      </c>
      <c r="L15" s="42">
        <f t="shared" si="1"/>
        <v>0.55917986952469712</v>
      </c>
      <c r="M15" s="42">
        <f t="shared" si="2"/>
        <v>0.67449284316754199</v>
      </c>
      <c r="N15" s="43">
        <f>I15/'[1]T-1.4'!E18</f>
        <v>231.45123106060606</v>
      </c>
      <c r="O15" s="21"/>
      <c r="P15" s="44" t="s">
        <v>34</v>
      </c>
    </row>
    <row r="16" spans="1:16" s="13" customFormat="1" ht="32.25" customHeight="1" x14ac:dyDescent="0.45">
      <c r="A16" s="46"/>
      <c r="B16" s="39" t="s">
        <v>35</v>
      </c>
      <c r="C16" s="46"/>
      <c r="D16" s="24"/>
      <c r="E16" s="40">
        <v>20844</v>
      </c>
      <c r="F16" s="41">
        <v>20795</v>
      </c>
      <c r="G16" s="41">
        <v>20757</v>
      </c>
      <c r="H16" s="41">
        <v>20837</v>
      </c>
      <c r="I16" s="41">
        <v>20780</v>
      </c>
      <c r="J16" s="42">
        <f t="shared" si="1"/>
        <v>-0.23507963922471695</v>
      </c>
      <c r="K16" s="42">
        <f t="shared" si="1"/>
        <v>-0.18273623467179612</v>
      </c>
      <c r="L16" s="42">
        <f t="shared" si="1"/>
        <v>0.38541215011803248</v>
      </c>
      <c r="M16" s="42">
        <f t="shared" si="2"/>
        <v>-0.27355185487354228</v>
      </c>
      <c r="N16" s="43">
        <f>I16/'[1]T-1.4'!E19</f>
        <v>50.639697818935055</v>
      </c>
      <c r="O16" s="21"/>
      <c r="P16" s="44" t="s">
        <v>36</v>
      </c>
    </row>
    <row r="17" spans="1:16" s="13" customFormat="1" ht="3" customHeight="1" x14ac:dyDescent="0.45">
      <c r="A17" s="47"/>
      <c r="B17" s="47"/>
      <c r="C17" s="47"/>
      <c r="D17" s="47"/>
      <c r="E17" s="48"/>
      <c r="F17" s="48"/>
      <c r="G17" s="49"/>
      <c r="H17" s="50"/>
      <c r="I17" s="50"/>
      <c r="J17" s="50"/>
      <c r="K17" s="50"/>
      <c r="L17" s="48"/>
      <c r="M17" s="49"/>
      <c r="N17" s="49"/>
      <c r="O17" s="47"/>
      <c r="P17" s="47"/>
    </row>
    <row r="18" spans="1:16" s="13" customFormat="1" ht="3" customHeight="1" x14ac:dyDescent="0.4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 s="13" customFormat="1" ht="19.5" x14ac:dyDescent="0.45">
      <c r="A19" s="21" t="s">
        <v>37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s="13" customFormat="1" ht="19.5" x14ac:dyDescent="0.45">
      <c r="A20" s="21"/>
      <c r="B20" s="21" t="s">
        <v>38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6" s="13" customFormat="1" ht="19.5" x14ac:dyDescent="0.4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s="13" customFormat="1" ht="19.5" x14ac:dyDescent="0.4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s="13" customFormat="1" ht="19.5" x14ac:dyDescent="0.4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s="13" customFormat="1" ht="19.5" x14ac:dyDescent="0.4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s="13" customFormat="1" ht="19.5" x14ac:dyDescent="0.45">
      <c r="A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2020-05-08T04:18:14Z</dcterms:created>
  <dcterms:modified xsi:type="dcterms:W3CDTF">2020-05-08T04:18:38Z</dcterms:modified>
</cp:coreProperties>
</file>