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2.1" sheetId="4" r:id="rId1"/>
    <sheet name="Sheet1" sheetId="1" r:id="rId2"/>
    <sheet name="Sheet2" sheetId="2" r:id="rId3"/>
    <sheet name="Sheet3" sheetId="3" r:id="rId4"/>
  </sheets>
  <definedNames>
    <definedName name="_xlnm.Print_Area" localSheetId="0">'T-2.1'!$A$1:$Y$28</definedName>
  </definedNames>
  <calcPr calcId="124519" concurrentCalc="0"/>
</workbook>
</file>

<file path=xl/calcChain.xml><?xml version="1.0" encoding="utf-8"?>
<calcChain xmlns="http://schemas.openxmlformats.org/spreadsheetml/2006/main">
  <c r="R19" i="4"/>
  <c r="P19"/>
  <c r="M19"/>
  <c r="L19"/>
  <c r="K19"/>
  <c r="J19"/>
  <c r="G19"/>
  <c r="Q10"/>
  <c r="P10"/>
  <c r="O10"/>
  <c r="N10"/>
  <c r="K10"/>
  <c r="J10"/>
  <c r="I10"/>
  <c r="H10"/>
  <c r="R9"/>
  <c r="Q9"/>
  <c r="O9"/>
  <c r="N9"/>
  <c r="M9"/>
  <c r="L9"/>
  <c r="K9"/>
  <c r="J9"/>
  <c r="I9"/>
  <c r="H9"/>
  <c r="G9"/>
</calcChain>
</file>

<file path=xl/sharedStrings.xml><?xml version="1.0" encoding="utf-8"?>
<sst xmlns="http://schemas.openxmlformats.org/spreadsheetml/2006/main" count="83" uniqueCount="63">
  <si>
    <t xml:space="preserve">ตาราง    </t>
  </si>
  <si>
    <t>ประชากรอายุ 15 ปีขึ้นไป จำแนกตามสถานภาพแรงงาน และเพศ เป็นรายภาค พ.ศ. 2560</t>
  </si>
  <si>
    <t>Table</t>
  </si>
  <si>
    <t>Population Aged 15 Years and Over by Labour Force Status, Sex and Region: 2017</t>
  </si>
  <si>
    <t>(หน่วยเป็นพัน  In thousands)</t>
  </si>
  <si>
    <t>สถานภาพแรงงาน</t>
  </si>
  <si>
    <t>ภาคตะวันออกเฉียงเหนือ</t>
  </si>
  <si>
    <t>Labour force status</t>
  </si>
  <si>
    <t xml:space="preserve">ทั่วราชอาณาจักร      </t>
  </si>
  <si>
    <t>กรุงเทพมหานคร</t>
  </si>
  <si>
    <t xml:space="preserve">ภาคกลาง           </t>
  </si>
  <si>
    <t>ภาคเหนือ</t>
  </si>
  <si>
    <t xml:space="preserve">Northeastern </t>
  </si>
  <si>
    <t xml:space="preserve">ภาคใต้      </t>
  </si>
  <si>
    <t>Whole Kingdom</t>
  </si>
  <si>
    <t xml:space="preserve"> Bangkok</t>
  </si>
  <si>
    <t>Central region</t>
  </si>
  <si>
    <t>Northern region</t>
  </si>
  <si>
    <t>region</t>
  </si>
  <si>
    <t>Southern region</t>
  </si>
  <si>
    <t>ชาย</t>
  </si>
  <si>
    <t>หญิง</t>
  </si>
  <si>
    <t>Male</t>
  </si>
  <si>
    <t>Female</t>
  </si>
  <si>
    <t>รวมยอด</t>
  </si>
  <si>
    <t>Total</t>
  </si>
  <si>
    <t>กำลังแรงงานรวม</t>
  </si>
  <si>
    <t>Total  labour  force</t>
  </si>
  <si>
    <t>1. กำลังแรงงานปัจจุบัน</t>
  </si>
  <si>
    <t>1.  Current  labour force</t>
  </si>
  <si>
    <t>1.1  ผู้มีงานทำ</t>
  </si>
  <si>
    <t>1.1.  Employed</t>
  </si>
  <si>
    <t>1.1.1  ทำงาน</t>
  </si>
  <si>
    <t>1.1.1  At work</t>
  </si>
  <si>
    <t>1.1.2  ไม่ทำงานแต่มีงานประจำ</t>
  </si>
  <si>
    <t>1.1.2  With job but not at work</t>
  </si>
  <si>
    <t>1.2  ผู้ว่างงาน</t>
  </si>
  <si>
    <t>1.2  Unemployed</t>
  </si>
  <si>
    <t>1.2.1  หางานทำ</t>
  </si>
  <si>
    <t>1.2.1  Looking for work</t>
  </si>
  <si>
    <t>1.2.2  ไม่หางานทำแต่พร้อมที่จะทำงาน</t>
  </si>
  <si>
    <t>1.2.2  Not looking but available for work</t>
  </si>
  <si>
    <t>2.  กำลังแรงงานที่รอฤดูกาล</t>
  </si>
  <si>
    <t>2. Seasonally inactive labour force</t>
  </si>
  <si>
    <t>ผู้ไม่อยู่ในกำลังแรงงาน</t>
  </si>
  <si>
    <t>Persons not in labour force</t>
  </si>
  <si>
    <t>1. ทำงานบ้าน</t>
  </si>
  <si>
    <t>1. Household work</t>
  </si>
  <si>
    <t>2. เรียนหนังสือ</t>
  </si>
  <si>
    <t>2. Studies</t>
  </si>
  <si>
    <t>3. ยังเล็ก ชรา/ไม่สามารถทำงานได้</t>
  </si>
  <si>
    <t>3. Too young/old/incapable of work</t>
  </si>
  <si>
    <t>4. อื่น ๆ</t>
  </si>
  <si>
    <t>4. Others</t>
  </si>
  <si>
    <t xml:space="preserve"> หมายเหตุ:</t>
  </si>
  <si>
    <t xml:space="preserve"> ข้อมูลเป็นค่าเฉลี่ยของ 4 ไตรมาส</t>
  </si>
  <si>
    <t xml:space="preserve">     Note:</t>
  </si>
  <si>
    <t>The data is the average of four quarters.</t>
  </si>
  <si>
    <t>ที่มา:</t>
  </si>
  <si>
    <t xml:space="preserve"> การสำรวจภาวะการทำงานของประชากร พ.ศ. 2560 สำนักงานสถิติแห่งชาติ</t>
  </si>
  <si>
    <t xml:space="preserve">  Source:</t>
  </si>
  <si>
    <t>The Labour Force Survey: 2017, National Statistical Office</t>
  </si>
  <si>
    <t>.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</si>
</sst>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.0"/>
    <numFmt numFmtId="188" formatCode="0.0"/>
    <numFmt numFmtId="189" formatCode="_-* #,##0.0_-;\-* #,##0.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sz val="14"/>
      <name val="Cordia New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7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1" applyFont="1"/>
    <xf numFmtId="0" fontId="2" fillId="0" borderId="0" xfId="1" applyFont="1" applyAlignment="1"/>
    <xf numFmtId="0" fontId="2" fillId="0" borderId="0" xfId="1" applyFont="1" applyAlignment="1">
      <alignment horizontal="center"/>
    </xf>
    <xf numFmtId="0" fontId="3" fillId="0" borderId="0" xfId="1" applyFont="1" applyAlignment="1"/>
    <xf numFmtId="0" fontId="3" fillId="0" borderId="0" xfId="1" applyFont="1"/>
    <xf numFmtId="0" fontId="4" fillId="0" borderId="1" xfId="1" applyFont="1" applyBorder="1"/>
    <xf numFmtId="0" fontId="4" fillId="0" borderId="0" xfId="1" applyFont="1" applyBorder="1"/>
    <xf numFmtId="0" fontId="4" fillId="0" borderId="0" xfId="1" applyFont="1"/>
    <xf numFmtId="0" fontId="5" fillId="0" borderId="1" xfId="1" applyFont="1" applyBorder="1" applyAlignment="1">
      <alignment horizontal="right"/>
    </xf>
    <xf numFmtId="0" fontId="5" fillId="0" borderId="2" xfId="1" applyFont="1" applyBorder="1" applyAlignment="1">
      <alignment horizontal="center" vertical="center" shrinkToFit="1"/>
    </xf>
    <xf numFmtId="0" fontId="5" fillId="0" borderId="3" xfId="1" applyFont="1" applyBorder="1" applyAlignment="1">
      <alignment horizontal="center" vertical="center" shrinkToFit="1"/>
    </xf>
    <xf numFmtId="0" fontId="5" fillId="0" borderId="4" xfId="1" applyFont="1" applyBorder="1"/>
    <xf numFmtId="0" fontId="5" fillId="0" borderId="3" xfId="1" applyFont="1" applyBorder="1"/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vertical="center" shrinkToFit="1"/>
    </xf>
    <xf numFmtId="0" fontId="4" fillId="0" borderId="2" xfId="1" applyFont="1" applyBorder="1" applyAlignment="1">
      <alignment horizontal="center" vertical="center" shrinkToFit="1"/>
    </xf>
    <xf numFmtId="0" fontId="5" fillId="0" borderId="0" xfId="1" applyFont="1" applyBorder="1"/>
    <xf numFmtId="0" fontId="5" fillId="0" borderId="0" xfId="1" applyFont="1"/>
    <xf numFmtId="0" fontId="5" fillId="0" borderId="0" xfId="1" applyFont="1" applyBorder="1" applyAlignment="1">
      <alignment horizontal="center" vertical="center" shrinkToFit="1"/>
    </xf>
    <xf numFmtId="0" fontId="5" fillId="0" borderId="6" xfId="1" applyFont="1" applyBorder="1" applyAlignment="1">
      <alignment horizontal="center" vertical="center" shrinkToFit="1"/>
    </xf>
    <xf numFmtId="0" fontId="5" fillId="0" borderId="7" xfId="1" applyFont="1" applyBorder="1" applyAlignment="1">
      <alignment horizontal="center" wrapText="1"/>
    </xf>
    <xf numFmtId="0" fontId="5" fillId="0" borderId="0" xfId="1" applyFont="1" applyBorder="1" applyAlignment="1">
      <alignment horizontal="center" wrapText="1"/>
    </xf>
    <xf numFmtId="0" fontId="5" fillId="0" borderId="6" xfId="1" applyFont="1" applyBorder="1" applyAlignment="1">
      <alignment horizontal="center" wrapText="1"/>
    </xf>
    <xf numFmtId="0" fontId="5" fillId="0" borderId="7" xfId="1" applyFont="1" applyBorder="1" applyAlignment="1">
      <alignment horizontal="center" vertical="center" shrinkToFit="1"/>
    </xf>
    <xf numFmtId="0" fontId="4" fillId="0" borderId="0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5" fillId="0" borderId="9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shrinkToFit="1"/>
    </xf>
    <xf numFmtId="0" fontId="4" fillId="0" borderId="0" xfId="1" applyFont="1" applyAlignment="1">
      <alignment horizontal="center" vertical="center" shrinkToFit="1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1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5" fillId="0" borderId="1" xfId="1" applyFont="1" applyBorder="1" applyAlignment="1">
      <alignment horizontal="center" vertical="center" shrinkToFit="1"/>
    </xf>
    <xf numFmtId="0" fontId="5" fillId="0" borderId="9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8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187" fontId="6" fillId="0" borderId="10" xfId="1" applyNumberFormat="1" applyFont="1" applyBorder="1"/>
    <xf numFmtId="187" fontId="6" fillId="0" borderId="6" xfId="1" applyNumberFormat="1" applyFont="1" applyBorder="1"/>
    <xf numFmtId="187" fontId="6" fillId="0" borderId="7" xfId="1" applyNumberFormat="1" applyFont="1" applyBorder="1"/>
    <xf numFmtId="187" fontId="6" fillId="0" borderId="0" xfId="1" applyNumberFormat="1" applyFont="1"/>
    <xf numFmtId="0" fontId="6" fillId="0" borderId="4" xfId="1" applyFont="1" applyBorder="1" applyAlignment="1">
      <alignment horizontal="center"/>
    </xf>
    <xf numFmtId="0" fontId="6" fillId="0" borderId="0" xfId="1" applyFont="1"/>
    <xf numFmtId="0" fontId="6" fillId="0" borderId="7" xfId="1" applyFont="1" applyBorder="1"/>
    <xf numFmtId="0" fontId="6" fillId="0" borderId="0" xfId="1" applyFont="1" applyBorder="1"/>
    <xf numFmtId="187" fontId="5" fillId="0" borderId="10" xfId="1" applyNumberFormat="1" applyFont="1" applyBorder="1"/>
    <xf numFmtId="187" fontId="5" fillId="0" borderId="6" xfId="1" applyNumberFormat="1" applyFont="1" applyBorder="1"/>
    <xf numFmtId="187" fontId="5" fillId="0" borderId="7" xfId="1" applyNumberFormat="1" applyFont="1" applyBorder="1"/>
    <xf numFmtId="187" fontId="5" fillId="0" borderId="0" xfId="1" applyNumberFormat="1" applyFont="1"/>
    <xf numFmtId="0" fontId="5" fillId="0" borderId="7" xfId="1" applyFont="1" applyBorder="1"/>
    <xf numFmtId="4" fontId="5" fillId="0" borderId="6" xfId="1" applyNumberFormat="1" applyFont="1" applyBorder="1"/>
    <xf numFmtId="0" fontId="5" fillId="0" borderId="10" xfId="1" applyFont="1" applyBorder="1"/>
    <xf numFmtId="0" fontId="5" fillId="0" borderId="6" xfId="1" applyFont="1" applyBorder="1"/>
    <xf numFmtId="188" fontId="5" fillId="0" borderId="6" xfId="1" applyNumberFormat="1" applyFont="1" applyBorder="1"/>
    <xf numFmtId="189" fontId="6" fillId="0" borderId="10" xfId="2" applyNumberFormat="1" applyFont="1" applyBorder="1"/>
    <xf numFmtId="189" fontId="6" fillId="0" borderId="6" xfId="2" applyNumberFormat="1" applyFont="1" applyBorder="1"/>
    <xf numFmtId="0" fontId="6" fillId="0" borderId="6" xfId="1" applyFont="1" applyBorder="1"/>
    <xf numFmtId="189" fontId="6" fillId="0" borderId="0" xfId="2" applyNumberFormat="1" applyFont="1"/>
    <xf numFmtId="188" fontId="5" fillId="0" borderId="0" xfId="1" applyNumberFormat="1" applyFont="1"/>
    <xf numFmtId="4" fontId="5" fillId="0" borderId="10" xfId="1" applyNumberFormat="1" applyFont="1" applyBorder="1"/>
    <xf numFmtId="0" fontId="5" fillId="0" borderId="1" xfId="1" applyFont="1" applyBorder="1"/>
    <xf numFmtId="0" fontId="5" fillId="0" borderId="11" xfId="1" applyFont="1" applyBorder="1"/>
    <xf numFmtId="0" fontId="5" fillId="0" borderId="9" xfId="1" applyFont="1" applyBorder="1"/>
    <xf numFmtId="0" fontId="5" fillId="0" borderId="8" xfId="1" applyFont="1" applyBorder="1"/>
    <xf numFmtId="0" fontId="4" fillId="0" borderId="8" xfId="1" applyFont="1" applyBorder="1"/>
    <xf numFmtId="0" fontId="8" fillId="0" borderId="0" xfId="1" applyFont="1"/>
    <xf numFmtId="0" fontId="8" fillId="0" borderId="0" xfId="1" applyFont="1" applyAlignment="1">
      <alignment horizontal="right"/>
    </xf>
  </cellXfs>
  <cellStyles count="3">
    <cellStyle name="เครื่องหมายจุลภาค 2" xfId="2"/>
    <cellStyle name="ปกติ" xfId="0" builtinId="0"/>
    <cellStyle name="ปกติ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1685925</xdr:colOff>
      <xdr:row>0</xdr:row>
      <xdr:rowOff>66675</xdr:rowOff>
    </xdr:from>
    <xdr:to>
      <xdr:col>23</xdr:col>
      <xdr:colOff>219075</xdr:colOff>
      <xdr:row>2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563100" y="66675"/>
          <a:ext cx="1524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22</xdr:col>
      <xdr:colOff>1390650</xdr:colOff>
      <xdr:row>16</xdr:row>
      <xdr:rowOff>57150</xdr:rowOff>
    </xdr:from>
    <xdr:to>
      <xdr:col>24</xdr:col>
      <xdr:colOff>247650</xdr:colOff>
      <xdr:row>27</xdr:row>
      <xdr:rowOff>152400</xdr:rowOff>
    </xdr:to>
    <xdr:grpSp>
      <xdr:nvGrpSpPr>
        <xdr:cNvPr id="3" name="Group 6"/>
        <xdr:cNvGrpSpPr/>
      </xdr:nvGrpSpPr>
      <xdr:grpSpPr>
        <a:xfrm>
          <a:off x="9441346" y="4239867"/>
          <a:ext cx="538369" cy="2314990"/>
          <a:chOff x="9353550" y="4238625"/>
          <a:chExt cx="542925" cy="2305050"/>
        </a:xfrm>
      </xdr:grpSpPr>
      <xdr:grpSp>
        <xdr:nvGrpSpPr>
          <xdr:cNvPr id="4" name="Group 9"/>
          <xdr:cNvGrpSpPr/>
        </xdr:nvGrpSpPr>
        <xdr:grpSpPr>
          <a:xfrm>
            <a:off x="9553575" y="6134100"/>
            <a:ext cx="342900" cy="409575"/>
            <a:chOff x="9544050" y="6057900"/>
            <a:chExt cx="342900" cy="409575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6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19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353550" y="4238625"/>
            <a:ext cx="476250" cy="18465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Labour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Statistics</a:t>
            </a:r>
            <a:r>
              <a:rPr lang="en-US" sz="1300" b="1" i="0" strike="noStrike" baseline="0">
                <a:solidFill>
                  <a:schemeClr val="bg1"/>
                </a:solidFill>
                <a:latin typeface="TH SarabunPSK" pitchFamily="34" charset="-34"/>
                <a:cs typeface="TH SarabunPSK" pitchFamily="34" charset="-34"/>
              </a:rPr>
              <a:t>.</a:t>
            </a:r>
            <a:endParaRPr lang="th-TH" sz="1300" b="1" i="0" strike="noStrike">
              <a:solidFill>
                <a:schemeClr val="bg1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2"/>
  <sheetViews>
    <sheetView showGridLines="0" tabSelected="1" topLeftCell="A3" zoomScale="115" zoomScaleNormal="115" workbookViewId="0">
      <selection activeCell="R10" sqref="R10"/>
    </sheetView>
  </sheetViews>
  <sheetFormatPr defaultColWidth="8" defaultRowHeight="18.75"/>
  <cols>
    <col min="1" max="2" width="1.5" style="8" customWidth="1"/>
    <col min="3" max="3" width="2.125" style="8" customWidth="1"/>
    <col min="4" max="4" width="1.375" style="8" customWidth="1"/>
    <col min="5" max="5" width="3.625" style="8" customWidth="1"/>
    <col min="6" max="6" width="16.375" style="8" customWidth="1"/>
    <col min="7" max="7" width="6.375" style="8" customWidth="1"/>
    <col min="8" max="9" width="5.875" style="8" customWidth="1"/>
    <col min="10" max="10" width="6.25" style="8" customWidth="1"/>
    <col min="11" max="18" width="5.875" style="8" customWidth="1"/>
    <col min="19" max="20" width="1.5" style="8" customWidth="1"/>
    <col min="21" max="21" width="2.125" style="8" customWidth="1"/>
    <col min="22" max="22" width="2.375" style="8" customWidth="1"/>
    <col min="23" max="23" width="20.125" style="8" customWidth="1"/>
    <col min="24" max="24" width="2" style="8" customWidth="1"/>
    <col min="25" max="25" width="3.625" style="8" customWidth="1"/>
    <col min="26" max="16384" width="8" style="8"/>
  </cols>
  <sheetData>
    <row r="1" spans="1:24" s="1" customFormat="1" ht="21.75" customHeight="1">
      <c r="B1" s="2" t="s">
        <v>0</v>
      </c>
      <c r="C1" s="2"/>
      <c r="D1" s="2"/>
      <c r="E1" s="3">
        <v>2.1</v>
      </c>
      <c r="F1" s="2" t="s">
        <v>1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4" s="5" customFormat="1" ht="21.75" customHeight="1">
      <c r="A2" s="1"/>
      <c r="B2" s="2" t="s">
        <v>2</v>
      </c>
      <c r="C2" s="2"/>
      <c r="D2" s="2"/>
      <c r="E2" s="3">
        <v>2.1</v>
      </c>
      <c r="F2" s="2" t="s">
        <v>3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4" ht="15" customHeight="1">
      <c r="A3" s="6"/>
      <c r="B3" s="6"/>
      <c r="C3" s="6"/>
      <c r="D3" s="6"/>
      <c r="E3" s="6"/>
      <c r="F3" s="6"/>
      <c r="G3" s="7"/>
      <c r="H3" s="7"/>
      <c r="I3" s="7"/>
      <c r="J3" s="7"/>
      <c r="K3" s="7"/>
      <c r="L3" s="7"/>
      <c r="M3" s="7"/>
      <c r="N3" s="7"/>
      <c r="S3" s="9" t="s">
        <v>4</v>
      </c>
      <c r="T3" s="9"/>
      <c r="U3" s="9"/>
      <c r="V3" s="9"/>
      <c r="W3" s="9"/>
    </row>
    <row r="4" spans="1:24" s="18" customFormat="1" ht="27" customHeight="1">
      <c r="A4" s="10" t="s">
        <v>5</v>
      </c>
      <c r="B4" s="10"/>
      <c r="C4" s="10"/>
      <c r="D4" s="10"/>
      <c r="E4" s="10"/>
      <c r="F4" s="11"/>
      <c r="G4" s="12"/>
      <c r="H4" s="13"/>
      <c r="I4" s="12"/>
      <c r="J4" s="13"/>
      <c r="K4" s="12"/>
      <c r="L4" s="13"/>
      <c r="M4" s="12"/>
      <c r="N4" s="13"/>
      <c r="O4" s="14" t="s">
        <v>6</v>
      </c>
      <c r="P4" s="14"/>
      <c r="Q4" s="12"/>
      <c r="R4" s="13"/>
      <c r="S4" s="15" t="s">
        <v>7</v>
      </c>
      <c r="T4" s="16"/>
      <c r="U4" s="16"/>
      <c r="V4" s="16"/>
      <c r="W4" s="16"/>
      <c r="X4" s="17"/>
    </row>
    <row r="5" spans="1:24" s="18" customFormat="1" ht="18" customHeight="1">
      <c r="A5" s="19"/>
      <c r="B5" s="19"/>
      <c r="C5" s="19"/>
      <c r="D5" s="19"/>
      <c r="E5" s="19"/>
      <c r="F5" s="20"/>
      <c r="G5" s="21" t="s">
        <v>8</v>
      </c>
      <c r="H5" s="22"/>
      <c r="I5" s="21" t="s">
        <v>9</v>
      </c>
      <c r="J5" s="23"/>
      <c r="K5" s="21" t="s">
        <v>10</v>
      </c>
      <c r="L5" s="23"/>
      <c r="M5" s="21" t="s">
        <v>11</v>
      </c>
      <c r="N5" s="23"/>
      <c r="O5" s="21" t="s">
        <v>12</v>
      </c>
      <c r="P5" s="23"/>
      <c r="Q5" s="21" t="s">
        <v>13</v>
      </c>
      <c r="R5" s="23"/>
      <c r="S5" s="24"/>
      <c r="T5" s="25"/>
      <c r="U5" s="25"/>
      <c r="V5" s="25"/>
      <c r="W5" s="25"/>
      <c r="X5" s="17"/>
    </row>
    <row r="6" spans="1:24" s="18" customFormat="1" ht="24" customHeight="1">
      <c r="A6" s="19"/>
      <c r="B6" s="19"/>
      <c r="C6" s="19"/>
      <c r="D6" s="19"/>
      <c r="E6" s="19"/>
      <c r="F6" s="20"/>
      <c r="G6" s="26" t="s">
        <v>14</v>
      </c>
      <c r="H6" s="27"/>
      <c r="I6" s="26" t="s">
        <v>15</v>
      </c>
      <c r="J6" s="28"/>
      <c r="K6" s="27" t="s">
        <v>16</v>
      </c>
      <c r="L6" s="27"/>
      <c r="M6" s="26" t="s">
        <v>17</v>
      </c>
      <c r="N6" s="28"/>
      <c r="O6" s="26" t="s">
        <v>18</v>
      </c>
      <c r="P6" s="28"/>
      <c r="Q6" s="26" t="s">
        <v>19</v>
      </c>
      <c r="R6" s="28"/>
      <c r="S6" s="29"/>
      <c r="T6" s="30"/>
      <c r="U6" s="30"/>
      <c r="V6" s="30"/>
      <c r="W6" s="30"/>
    </row>
    <row r="7" spans="1:24" s="18" customFormat="1" ht="20.25" customHeight="1">
      <c r="A7" s="19"/>
      <c r="B7" s="19"/>
      <c r="C7" s="19"/>
      <c r="D7" s="19"/>
      <c r="E7" s="19"/>
      <c r="F7" s="20"/>
      <c r="G7" s="31" t="s">
        <v>20</v>
      </c>
      <c r="H7" s="32" t="s">
        <v>21</v>
      </c>
      <c r="I7" s="33" t="s">
        <v>20</v>
      </c>
      <c r="J7" s="32" t="s">
        <v>21</v>
      </c>
      <c r="K7" s="33" t="s">
        <v>20</v>
      </c>
      <c r="L7" s="34" t="s">
        <v>21</v>
      </c>
      <c r="M7" s="33" t="s">
        <v>20</v>
      </c>
      <c r="N7" s="34" t="s">
        <v>21</v>
      </c>
      <c r="O7" s="31" t="s">
        <v>20</v>
      </c>
      <c r="P7" s="32" t="s">
        <v>21</v>
      </c>
      <c r="Q7" s="31" t="s">
        <v>20</v>
      </c>
      <c r="R7" s="32" t="s">
        <v>21</v>
      </c>
      <c r="S7" s="29"/>
      <c r="T7" s="30"/>
      <c r="U7" s="30"/>
      <c r="V7" s="30"/>
      <c r="W7" s="30"/>
    </row>
    <row r="8" spans="1:24" s="18" customFormat="1" ht="19.5" customHeight="1">
      <c r="A8" s="35"/>
      <c r="B8" s="35"/>
      <c r="C8" s="35"/>
      <c r="D8" s="35"/>
      <c r="E8" s="35"/>
      <c r="F8" s="36"/>
      <c r="G8" s="37" t="s">
        <v>22</v>
      </c>
      <c r="H8" s="38" t="s">
        <v>23</v>
      </c>
      <c r="I8" s="37" t="s">
        <v>22</v>
      </c>
      <c r="J8" s="38" t="s">
        <v>23</v>
      </c>
      <c r="K8" s="37" t="s">
        <v>22</v>
      </c>
      <c r="L8" s="39" t="s">
        <v>23</v>
      </c>
      <c r="M8" s="37" t="s">
        <v>22</v>
      </c>
      <c r="N8" s="38" t="s">
        <v>23</v>
      </c>
      <c r="O8" s="37" t="s">
        <v>22</v>
      </c>
      <c r="P8" s="38" t="s">
        <v>23</v>
      </c>
      <c r="Q8" s="37" t="s">
        <v>22</v>
      </c>
      <c r="R8" s="38" t="s">
        <v>23</v>
      </c>
      <c r="S8" s="40"/>
      <c r="T8" s="41"/>
      <c r="U8" s="41"/>
      <c r="V8" s="41"/>
      <c r="W8" s="41"/>
      <c r="X8" s="17"/>
    </row>
    <row r="9" spans="1:24" s="49" customFormat="1" ht="24" customHeight="1">
      <c r="A9" s="42" t="s">
        <v>24</v>
      </c>
      <c r="B9" s="42"/>
      <c r="C9" s="42"/>
      <c r="D9" s="42"/>
      <c r="E9" s="42"/>
      <c r="F9" s="43"/>
      <c r="G9" s="44">
        <f t="shared" ref="G9:O9" si="0">SUM(G10,G19)</f>
        <v>27028.400000000001</v>
      </c>
      <c r="H9" s="45">
        <f t="shared" si="0"/>
        <v>28928.9</v>
      </c>
      <c r="I9" s="46">
        <f t="shared" si="0"/>
        <v>3633.2</v>
      </c>
      <c r="J9" s="44">
        <f t="shared" si="0"/>
        <v>3933.0000000000005</v>
      </c>
      <c r="K9" s="45">
        <f t="shared" si="0"/>
        <v>8070.7000000000007</v>
      </c>
      <c r="L9" s="47">
        <f t="shared" si="0"/>
        <v>8560.1</v>
      </c>
      <c r="M9" s="44">
        <f t="shared" si="0"/>
        <v>4574.8</v>
      </c>
      <c r="N9" s="47">
        <f t="shared" si="0"/>
        <v>4917.5</v>
      </c>
      <c r="O9" s="46">
        <f t="shared" si="0"/>
        <v>7180.7</v>
      </c>
      <c r="P9" s="44">
        <v>7762.9</v>
      </c>
      <c r="Q9" s="45">
        <f>SUM(Q10,Q19)</f>
        <v>3569</v>
      </c>
      <c r="R9" s="47">
        <f>SUM(R10,R19)</f>
        <v>3755.5</v>
      </c>
      <c r="S9" s="48" t="s">
        <v>25</v>
      </c>
      <c r="T9" s="42"/>
      <c r="U9" s="42"/>
      <c r="V9" s="42"/>
      <c r="W9" s="42"/>
      <c r="X9" s="18"/>
    </row>
    <row r="10" spans="1:24" s="49" customFormat="1" ht="21" customHeight="1">
      <c r="A10" s="49" t="s">
        <v>26</v>
      </c>
      <c r="G10" s="44">
        <v>20787.5</v>
      </c>
      <c r="H10" s="45">
        <f>SUM(H11,H18)</f>
        <v>17312.400000000001</v>
      </c>
      <c r="I10" s="46">
        <f>SUM(I11,I18)</f>
        <v>2813.5</v>
      </c>
      <c r="J10" s="44">
        <f>SUM(J11,J18)</f>
        <v>2487.7000000000003</v>
      </c>
      <c r="K10" s="45">
        <f>SUM(K11,K18)</f>
        <v>6349.6</v>
      </c>
      <c r="L10" s="47">
        <v>5351.8</v>
      </c>
      <c r="M10" s="44">
        <v>3445.3</v>
      </c>
      <c r="N10" s="47">
        <f>SUM(N11,N18)</f>
        <v>2883.7</v>
      </c>
      <c r="O10" s="46">
        <f>SUM(O11,O18)</f>
        <v>5307.4</v>
      </c>
      <c r="P10" s="44">
        <f>SUM(P11,P18)</f>
        <v>4325.7</v>
      </c>
      <c r="Q10" s="45">
        <f>SUM(Q11,Q18)</f>
        <v>2871.7</v>
      </c>
      <c r="R10" s="47">
        <v>2263.4</v>
      </c>
      <c r="S10" s="50" t="s">
        <v>27</v>
      </c>
      <c r="T10" s="51"/>
      <c r="U10" s="17"/>
      <c r="V10" s="17"/>
      <c r="W10" s="17"/>
      <c r="X10" s="17"/>
    </row>
    <row r="11" spans="1:24" s="18" customFormat="1" ht="19.5" customHeight="1">
      <c r="B11" s="18" t="s">
        <v>28</v>
      </c>
      <c r="G11" s="52">
        <v>20679</v>
      </c>
      <c r="H11" s="53">
        <v>17229.900000000001</v>
      </c>
      <c r="I11" s="54">
        <v>2809.1</v>
      </c>
      <c r="J11" s="52">
        <v>2486.4</v>
      </c>
      <c r="K11" s="53">
        <v>6337</v>
      </c>
      <c r="L11" s="55">
        <v>5343</v>
      </c>
      <c r="M11" s="52">
        <v>3419.8</v>
      </c>
      <c r="N11" s="55">
        <v>2865.2</v>
      </c>
      <c r="O11" s="54">
        <v>5243.5</v>
      </c>
      <c r="P11" s="52">
        <v>4273</v>
      </c>
      <c r="Q11" s="53">
        <v>2869.7</v>
      </c>
      <c r="R11" s="55">
        <v>2262.3000000000002</v>
      </c>
      <c r="S11" s="56"/>
      <c r="T11" s="17" t="s">
        <v>29</v>
      </c>
      <c r="U11" s="17"/>
      <c r="V11" s="17"/>
      <c r="W11" s="17"/>
      <c r="X11" s="17"/>
    </row>
    <row r="12" spans="1:24" s="18" customFormat="1" ht="19.5" customHeight="1">
      <c r="C12" s="18" t="s">
        <v>30</v>
      </c>
      <c r="G12" s="52">
        <v>20423.2</v>
      </c>
      <c r="H12" s="53">
        <v>17035.099999999999</v>
      </c>
      <c r="I12" s="54">
        <v>2768.8</v>
      </c>
      <c r="J12" s="52">
        <v>2463.4</v>
      </c>
      <c r="K12" s="53">
        <v>6265.7</v>
      </c>
      <c r="L12" s="55">
        <v>5292.1</v>
      </c>
      <c r="M12" s="52">
        <v>3385.8</v>
      </c>
      <c r="N12" s="55">
        <v>2835.1</v>
      </c>
      <c r="O12" s="54">
        <v>5180.2</v>
      </c>
      <c r="P12" s="52">
        <v>4220.1000000000004</v>
      </c>
      <c r="Q12" s="53">
        <v>2822.6</v>
      </c>
      <c r="R12" s="55">
        <v>2224.4</v>
      </c>
      <c r="S12" s="56"/>
      <c r="T12" s="17"/>
      <c r="U12" s="17" t="s">
        <v>31</v>
      </c>
      <c r="V12" s="17"/>
      <c r="W12" s="17"/>
      <c r="X12" s="17"/>
    </row>
    <row r="13" spans="1:24" s="18" customFormat="1" ht="19.5" customHeight="1">
      <c r="D13" s="18" t="s">
        <v>32</v>
      </c>
      <c r="G13" s="52">
        <v>20125.2</v>
      </c>
      <c r="H13" s="57">
        <v>16841.3</v>
      </c>
      <c r="I13" s="54">
        <v>2765.1</v>
      </c>
      <c r="J13" s="52">
        <v>2460.3000000000002</v>
      </c>
      <c r="K13" s="53">
        <v>6233.5</v>
      </c>
      <c r="L13" s="55">
        <v>5274</v>
      </c>
      <c r="M13" s="52">
        <v>3343.8</v>
      </c>
      <c r="N13" s="55">
        <v>2807.7</v>
      </c>
      <c r="O13" s="54">
        <v>5081.2</v>
      </c>
      <c r="P13" s="52">
        <v>4145.5</v>
      </c>
      <c r="Q13" s="53">
        <v>2701.5</v>
      </c>
      <c r="R13" s="55">
        <v>2153.8000000000002</v>
      </c>
      <c r="S13" s="56"/>
      <c r="T13" s="17"/>
      <c r="U13" s="17"/>
      <c r="V13" s="17" t="s">
        <v>33</v>
      </c>
      <c r="W13" s="17"/>
      <c r="X13" s="17"/>
    </row>
    <row r="14" spans="1:24" s="18" customFormat="1" ht="19.5" customHeight="1">
      <c r="D14" s="18" t="s">
        <v>34</v>
      </c>
      <c r="G14" s="58">
        <v>298</v>
      </c>
      <c r="H14" s="59">
        <v>193.8</v>
      </c>
      <c r="I14" s="54">
        <v>3.7</v>
      </c>
      <c r="J14" s="58">
        <v>3</v>
      </c>
      <c r="K14" s="59">
        <v>32.200000000000003</v>
      </c>
      <c r="L14" s="18">
        <v>18.100000000000001</v>
      </c>
      <c r="M14" s="58">
        <v>42</v>
      </c>
      <c r="N14" s="18">
        <v>27.3</v>
      </c>
      <c r="O14" s="56">
        <v>99</v>
      </c>
      <c r="P14" s="58">
        <v>74.7</v>
      </c>
      <c r="Q14" s="59">
        <v>121.1</v>
      </c>
      <c r="R14" s="18">
        <v>70.599999999999994</v>
      </c>
      <c r="S14" s="56"/>
      <c r="T14" s="17"/>
      <c r="U14" s="17"/>
      <c r="V14" s="17" t="s">
        <v>35</v>
      </c>
      <c r="W14" s="17"/>
      <c r="X14" s="17"/>
    </row>
    <row r="15" spans="1:24" s="18" customFormat="1" ht="19.5" customHeight="1">
      <c r="C15" s="18" t="s">
        <v>36</v>
      </c>
      <c r="G15" s="58">
        <v>255.9</v>
      </c>
      <c r="H15" s="59">
        <v>194.8</v>
      </c>
      <c r="I15" s="54">
        <v>40.200000000000003</v>
      </c>
      <c r="J15" s="58">
        <v>23</v>
      </c>
      <c r="K15" s="59">
        <v>71.3</v>
      </c>
      <c r="L15" s="18">
        <v>50.9</v>
      </c>
      <c r="M15" s="58">
        <v>34</v>
      </c>
      <c r="N15" s="18">
        <v>30.1</v>
      </c>
      <c r="O15" s="56">
        <v>63.3</v>
      </c>
      <c r="P15" s="58">
        <v>52.9</v>
      </c>
      <c r="Q15" s="60">
        <v>47</v>
      </c>
      <c r="R15" s="18">
        <v>37.799999999999997</v>
      </c>
      <c r="S15" s="56"/>
      <c r="T15" s="17"/>
      <c r="U15" s="17" t="s">
        <v>37</v>
      </c>
      <c r="V15" s="17"/>
      <c r="W15" s="17"/>
      <c r="X15" s="17"/>
    </row>
    <row r="16" spans="1:24" s="18" customFormat="1" ht="19.5" customHeight="1">
      <c r="D16" s="18" t="s">
        <v>38</v>
      </c>
      <c r="G16" s="58">
        <v>47</v>
      </c>
      <c r="H16" s="59">
        <v>43.1</v>
      </c>
      <c r="I16" s="54">
        <v>10.3</v>
      </c>
      <c r="J16" s="58">
        <v>5.7</v>
      </c>
      <c r="K16" s="59">
        <v>15.4</v>
      </c>
      <c r="L16" s="18">
        <v>10.4</v>
      </c>
      <c r="M16" s="58">
        <v>6</v>
      </c>
      <c r="N16" s="18">
        <v>7.7</v>
      </c>
      <c r="O16" s="56">
        <v>8.1</v>
      </c>
      <c r="P16" s="58">
        <v>10.9</v>
      </c>
      <c r="Q16" s="59">
        <v>7.3</v>
      </c>
      <c r="R16" s="18">
        <v>8.4</v>
      </c>
      <c r="S16" s="56"/>
      <c r="T16" s="17"/>
      <c r="U16" s="17"/>
      <c r="V16" s="17" t="s">
        <v>39</v>
      </c>
      <c r="W16" s="17"/>
      <c r="X16" s="17"/>
    </row>
    <row r="17" spans="1:24" s="18" customFormat="1" ht="19.5" customHeight="1">
      <c r="D17" s="18" t="s">
        <v>40</v>
      </c>
      <c r="G17" s="58">
        <v>208.8</v>
      </c>
      <c r="H17" s="59">
        <v>151.80000000000001</v>
      </c>
      <c r="I17" s="54">
        <v>30</v>
      </c>
      <c r="J17" s="58">
        <v>17.399999999999999</v>
      </c>
      <c r="K17" s="59">
        <v>55.9</v>
      </c>
      <c r="L17" s="18">
        <v>40.5</v>
      </c>
      <c r="M17" s="58">
        <v>28</v>
      </c>
      <c r="N17" s="18">
        <v>22.5</v>
      </c>
      <c r="O17" s="56">
        <v>55.2</v>
      </c>
      <c r="P17" s="58">
        <v>41.9</v>
      </c>
      <c r="Q17" s="59">
        <v>39.700000000000003</v>
      </c>
      <c r="R17" s="18">
        <v>29.5</v>
      </c>
      <c r="S17" s="56"/>
      <c r="T17" s="17"/>
      <c r="U17" s="17"/>
      <c r="V17" s="17" t="s">
        <v>41</v>
      </c>
      <c r="W17" s="17"/>
      <c r="X17" s="17"/>
    </row>
    <row r="18" spans="1:24" s="18" customFormat="1" ht="19.5" customHeight="1">
      <c r="B18" s="18" t="s">
        <v>42</v>
      </c>
      <c r="G18" s="58">
        <v>108.4</v>
      </c>
      <c r="H18" s="59">
        <v>82.5</v>
      </c>
      <c r="I18" s="54">
        <v>4.4000000000000004</v>
      </c>
      <c r="J18" s="58">
        <v>1.3</v>
      </c>
      <c r="K18" s="59">
        <v>12.6</v>
      </c>
      <c r="L18" s="18">
        <v>8.6999999999999993</v>
      </c>
      <c r="M18" s="58">
        <v>25.6</v>
      </c>
      <c r="N18" s="18">
        <v>18.5</v>
      </c>
      <c r="O18" s="56">
        <v>63.9</v>
      </c>
      <c r="P18" s="58">
        <v>52.7</v>
      </c>
      <c r="Q18" s="60">
        <v>2</v>
      </c>
      <c r="R18" s="18">
        <v>1.2</v>
      </c>
      <c r="S18" s="56"/>
      <c r="T18" s="17" t="s">
        <v>43</v>
      </c>
      <c r="U18" s="17"/>
      <c r="V18" s="17"/>
      <c r="W18" s="17"/>
      <c r="X18" s="17"/>
    </row>
    <row r="19" spans="1:24" s="49" customFormat="1" ht="19.5" customHeight="1">
      <c r="A19" s="49" t="s">
        <v>44</v>
      </c>
      <c r="G19" s="61">
        <f>SUM(G20:G23)</f>
        <v>6240.9</v>
      </c>
      <c r="H19" s="45">
        <v>11616.5</v>
      </c>
      <c r="I19" s="50">
        <v>819.7</v>
      </c>
      <c r="J19" s="61">
        <f>SUM(J20:J23)</f>
        <v>1445.3000000000002</v>
      </c>
      <c r="K19" s="62">
        <f>SUM(K20:K23)</f>
        <v>1721.1</v>
      </c>
      <c r="L19" s="47">
        <f>SUM(L20:L23)</f>
        <v>3208.3</v>
      </c>
      <c r="M19" s="61">
        <f>SUM(M20:M23)</f>
        <v>1129.5</v>
      </c>
      <c r="N19" s="47">
        <v>2033.8</v>
      </c>
      <c r="O19" s="46">
        <v>1873.3</v>
      </c>
      <c r="P19" s="44">
        <f>SUM(P20:P23)</f>
        <v>3437.1</v>
      </c>
      <c r="Q19" s="63">
        <v>697.3</v>
      </c>
      <c r="R19" s="64">
        <f>SUM(R20:R23)</f>
        <v>1492.1000000000001</v>
      </c>
      <c r="S19" s="50" t="s">
        <v>45</v>
      </c>
      <c r="T19" s="51"/>
      <c r="U19" s="51"/>
      <c r="V19" s="51"/>
      <c r="W19" s="51"/>
      <c r="X19" s="51"/>
    </row>
    <row r="20" spans="1:24" s="18" customFormat="1" ht="19.5" customHeight="1">
      <c r="B20" s="18" t="s">
        <v>46</v>
      </c>
      <c r="G20" s="58">
        <v>283.10000000000002</v>
      </c>
      <c r="H20" s="53">
        <v>5048.8999999999996</v>
      </c>
      <c r="I20" s="56">
        <v>37.1</v>
      </c>
      <c r="J20" s="58">
        <v>656</v>
      </c>
      <c r="K20" s="59">
        <v>123.6</v>
      </c>
      <c r="L20" s="55">
        <v>1475.5</v>
      </c>
      <c r="M20" s="58">
        <v>53.6</v>
      </c>
      <c r="N20" s="18">
        <v>848.7</v>
      </c>
      <c r="O20" s="56">
        <v>46.1</v>
      </c>
      <c r="P20" s="52">
        <v>1318.1</v>
      </c>
      <c r="Q20" s="59">
        <v>22.7</v>
      </c>
      <c r="R20" s="18">
        <v>750.6</v>
      </c>
      <c r="S20" s="56"/>
      <c r="T20" s="17" t="s">
        <v>47</v>
      </c>
      <c r="U20" s="17"/>
      <c r="V20" s="17"/>
      <c r="W20" s="17"/>
      <c r="X20" s="17"/>
    </row>
    <row r="21" spans="1:24" s="18" customFormat="1" ht="19.5" customHeight="1">
      <c r="B21" s="18" t="s">
        <v>48</v>
      </c>
      <c r="G21" s="52">
        <v>2053.1</v>
      </c>
      <c r="H21" s="53">
        <v>2294</v>
      </c>
      <c r="I21" s="56">
        <v>279.60000000000002</v>
      </c>
      <c r="J21" s="58">
        <v>305.10000000000002</v>
      </c>
      <c r="K21" s="59">
        <v>519.9</v>
      </c>
      <c r="L21" s="65">
        <v>568</v>
      </c>
      <c r="M21" s="58">
        <v>358.2</v>
      </c>
      <c r="N21" s="18">
        <v>389.1</v>
      </c>
      <c r="O21" s="56">
        <v>644.4</v>
      </c>
      <c r="P21" s="58">
        <v>722.9</v>
      </c>
      <c r="Q21" s="59">
        <v>251.1</v>
      </c>
      <c r="R21" s="18">
        <v>308.8</v>
      </c>
      <c r="S21" s="56"/>
      <c r="T21" s="17" t="s">
        <v>49</v>
      </c>
      <c r="U21" s="17"/>
      <c r="V21" s="17"/>
      <c r="W21" s="17"/>
      <c r="X21" s="17"/>
    </row>
    <row r="22" spans="1:24" s="18" customFormat="1" ht="19.5" customHeight="1">
      <c r="B22" s="18" t="s">
        <v>50</v>
      </c>
      <c r="G22" s="52">
        <v>2757.8</v>
      </c>
      <c r="H22" s="53">
        <v>3566.4</v>
      </c>
      <c r="I22" s="56">
        <v>267.89999999999998</v>
      </c>
      <c r="J22" s="58">
        <v>346.3</v>
      </c>
      <c r="K22" s="59">
        <v>720.1</v>
      </c>
      <c r="L22" s="18">
        <v>926.8</v>
      </c>
      <c r="M22" s="58">
        <v>565.9</v>
      </c>
      <c r="N22" s="18">
        <v>714.9</v>
      </c>
      <c r="O22" s="56">
        <v>892.8</v>
      </c>
      <c r="P22" s="66">
        <v>1200.5</v>
      </c>
      <c r="Q22" s="59">
        <v>311.10000000000002</v>
      </c>
      <c r="R22" s="18">
        <v>377.9</v>
      </c>
      <c r="S22" s="56"/>
      <c r="T22" s="17" t="s">
        <v>51</v>
      </c>
      <c r="U22" s="17"/>
      <c r="V22" s="17"/>
      <c r="W22" s="17"/>
      <c r="X22" s="17"/>
    </row>
    <row r="23" spans="1:24" s="18" customFormat="1" ht="19.5" customHeight="1">
      <c r="B23" s="18" t="s">
        <v>52</v>
      </c>
      <c r="G23" s="52">
        <v>1146.9000000000001</v>
      </c>
      <c r="H23" s="59">
        <v>707.3</v>
      </c>
      <c r="I23" s="56">
        <v>235.2</v>
      </c>
      <c r="J23" s="58">
        <v>137.9</v>
      </c>
      <c r="K23" s="59">
        <v>357.5</v>
      </c>
      <c r="L23" s="65">
        <v>238</v>
      </c>
      <c r="M23" s="58">
        <v>151.80000000000001</v>
      </c>
      <c r="N23" s="65">
        <v>81</v>
      </c>
      <c r="O23" s="56">
        <v>290.10000000000002</v>
      </c>
      <c r="P23" s="58">
        <v>195.6</v>
      </c>
      <c r="Q23" s="59">
        <v>112.3</v>
      </c>
      <c r="R23" s="18">
        <v>54.8</v>
      </c>
      <c r="S23" s="56"/>
      <c r="T23" s="17" t="s">
        <v>53</v>
      </c>
      <c r="U23" s="17"/>
      <c r="V23" s="17"/>
      <c r="W23" s="17"/>
      <c r="X23" s="17"/>
    </row>
    <row r="24" spans="1:24" s="18" customFormat="1" ht="3" customHeight="1">
      <c r="A24" s="67"/>
      <c r="B24" s="67"/>
      <c r="C24" s="67"/>
      <c r="D24" s="67"/>
      <c r="E24" s="67"/>
      <c r="F24" s="67"/>
      <c r="G24" s="68"/>
      <c r="H24" s="69"/>
      <c r="I24" s="68"/>
      <c r="J24" s="69"/>
      <c r="K24" s="68"/>
      <c r="L24" s="67"/>
      <c r="M24" s="70"/>
      <c r="N24" s="68"/>
      <c r="O24" s="68"/>
      <c r="P24" s="69"/>
      <c r="Q24" s="68"/>
      <c r="R24" s="67"/>
      <c r="S24" s="71"/>
      <c r="T24" s="6"/>
      <c r="U24" s="6"/>
      <c r="V24" s="6"/>
      <c r="W24" s="6"/>
      <c r="X24" s="7"/>
    </row>
    <row r="25" spans="1:24" s="18" customFormat="1" ht="3" customHeight="1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7"/>
      <c r="T25" s="7"/>
      <c r="U25" s="7"/>
      <c r="V25" s="7"/>
      <c r="W25" s="7"/>
      <c r="X25" s="7"/>
    </row>
    <row r="26" spans="1:24" s="18" customFormat="1" ht="15.75">
      <c r="A26" s="72" t="s">
        <v>54</v>
      </c>
      <c r="B26" s="72"/>
      <c r="C26" s="72"/>
      <c r="D26" s="72"/>
      <c r="E26" s="72" t="s">
        <v>55</v>
      </c>
      <c r="N26" s="72" t="s">
        <v>56</v>
      </c>
      <c r="O26" s="72" t="s">
        <v>57</v>
      </c>
      <c r="X26" s="17"/>
    </row>
    <row r="27" spans="1:24" s="72" customFormat="1" ht="15.75">
      <c r="D27" s="73" t="s">
        <v>58</v>
      </c>
      <c r="E27" s="72" t="s">
        <v>59</v>
      </c>
      <c r="N27" s="72" t="s">
        <v>60</v>
      </c>
      <c r="O27" s="72" t="s">
        <v>61</v>
      </c>
    </row>
    <row r="28" spans="1:24" s="72" customFormat="1" ht="19.5" customHeight="1">
      <c r="D28" s="73"/>
      <c r="E28" s="72" t="s">
        <v>62</v>
      </c>
    </row>
    <row r="29" spans="1:24" s="72" customFormat="1" ht="17.25" customHeight="1"/>
    <row r="30" spans="1:24" s="72" customFormat="1" ht="15.75" customHeight="1"/>
    <row r="31" spans="1:24" s="72" customFormat="1" ht="17.25" customHeight="1"/>
    <row r="32" spans="1:24" s="72" customFormat="1" ht="15.75" customHeight="1"/>
  </sheetData>
  <mergeCells count="18">
    <mergeCell ref="A9:F9"/>
    <mergeCell ref="S9:W9"/>
    <mergeCell ref="G6:H6"/>
    <mergeCell ref="I6:J6"/>
    <mergeCell ref="K6:L6"/>
    <mergeCell ref="M6:N6"/>
    <mergeCell ref="O6:P6"/>
    <mergeCell ref="Q6:R6"/>
    <mergeCell ref="S3:W3"/>
    <mergeCell ref="A4:F8"/>
    <mergeCell ref="O4:P4"/>
    <mergeCell ref="S4:W8"/>
    <mergeCell ref="G5:H5"/>
    <mergeCell ref="I5:J5"/>
    <mergeCell ref="K5:L5"/>
    <mergeCell ref="M5:N5"/>
    <mergeCell ref="O5:P5"/>
    <mergeCell ref="Q5:R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4</vt:i4>
      </vt:variant>
      <vt:variant>
        <vt:lpstr>ช่วงที่มีชื่อ</vt:lpstr>
      </vt:variant>
      <vt:variant>
        <vt:i4>1</vt:i4>
      </vt:variant>
    </vt:vector>
  </HeadingPairs>
  <TitlesOfParts>
    <vt:vector size="5" baseType="lpstr">
      <vt:lpstr>T-2.1</vt:lpstr>
      <vt:lpstr>Sheet1</vt:lpstr>
      <vt:lpstr>Sheet2</vt:lpstr>
      <vt:lpstr>Sheet3</vt:lpstr>
      <vt:lpstr>'T-2.1'!Print_Area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2019-01-07T06:43:38Z</dcterms:created>
  <dcterms:modified xsi:type="dcterms:W3CDTF">2019-01-07T06:44:04Z</dcterms:modified>
</cp:coreProperties>
</file>