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2\5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2" i="2" l="1"/>
  <c r="C22" i="2"/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<sst xmlns="http://schemas.openxmlformats.org/spreadsheetml/2006/main" count="31" uniqueCount="21">
  <si>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</si>
  <si>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</si>
  <si>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</si>
  <si>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</si>
  <si>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</si>
  <si>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</si>
  <si>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</si>
  <si>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</si>
  <si>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</si>
  <si>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</si>
  <si>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</si>
  <si>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</si>
  <si>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</si>
  <si>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</si>
  <si>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</si>
  <si>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</si>
  <si>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</si>
  <si>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</si>
  <si>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</si>
  <si>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--</t>
  </si>
  <si>
    <t>การสำรวจภาวะการทำงานของประชากร จังหวัดพิจิตร เดือนพฤษภาคม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</si>
</sst>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5" fillId="0" borderId="0" xfId="1" applyNumberFormat="1" applyFont="1"/>
    <xf numFmtId="165" fontId="12" fillId="0" borderId="0" xfId="1" applyNumberFormat="1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0" zoomScale="60" zoomScaleNormal="60" workbookViewId="0">
      <selection activeCell="A28" sqref="A2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7" t="s">
        <v>4</v>
      </c>
      <c r="C4" s="37"/>
      <c r="D4" s="37"/>
      <c r="E4" s="7"/>
      <c r="F4" s="7"/>
      <c r="G4" s="20"/>
    </row>
    <row r="5" spans="1:7" s="10" customFormat="1" ht="24" customHeight="1">
      <c r="A5" s="9" t="s">
        <v>5</v>
      </c>
      <c r="B5" s="40">
        <v>444180</v>
      </c>
      <c r="C5" s="40">
        <v>209918</v>
      </c>
      <c r="D5" s="40">
        <v>234262</v>
      </c>
      <c r="E5" s="26"/>
      <c r="F5" s="26">
        <v>500502</v>
      </c>
      <c r="G5" s="21"/>
    </row>
    <row r="6" spans="1:7" s="10" customFormat="1" ht="6" customHeight="1">
      <c r="A6" s="9"/>
      <c r="B6" s="36"/>
      <c r="C6" s="36"/>
      <c r="D6" s="36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9">
        <v>281420.58</v>
      </c>
      <c r="C7" s="39">
        <v>155078.82999999999</v>
      </c>
      <c r="D7" s="39">
        <v>126341.75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9">
        <v>280284.07</v>
      </c>
      <c r="C8" s="39">
        <v>154240.82999999999</v>
      </c>
      <c r="D8" s="39">
        <v>126043.24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9">
        <v>277440.18</v>
      </c>
      <c r="C9" s="39">
        <v>152023.79</v>
      </c>
      <c r="D9" s="39">
        <v>125416.39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9">
        <v>2843.89</v>
      </c>
      <c r="C10" s="39">
        <v>2217.04</v>
      </c>
      <c r="D10" s="39">
        <v>626.84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9">
        <v>1136.51</v>
      </c>
      <c r="C11" s="39">
        <v>838</v>
      </c>
      <c r="D11" s="39">
        <v>298.51</v>
      </c>
      <c r="E11" s="24">
        <f>C10*100/C7</f>
        <v>1.4296213093689192</v>
      </c>
      <c r="F11" s="24">
        <f>D10*100/D7</f>
        <v>0.49614636491895986</v>
      </c>
      <c r="G11" s="23"/>
    </row>
    <row r="12" spans="1:7" s="12" customFormat="1" ht="24" customHeight="1">
      <c r="A12" s="10" t="s">
        <v>10</v>
      </c>
      <c r="B12" s="39">
        <v>162759.42000000001</v>
      </c>
      <c r="C12" s="39">
        <v>54839.17</v>
      </c>
      <c r="D12" s="39">
        <v>107920.25</v>
      </c>
      <c r="E12" s="29"/>
      <c r="F12" s="13"/>
      <c r="G12" s="23"/>
    </row>
    <row r="13" spans="1:7" s="10" customFormat="1" ht="24" customHeight="1">
      <c r="A13" s="12" t="s">
        <v>15</v>
      </c>
      <c r="B13" s="39">
        <v>52546.63</v>
      </c>
      <c r="C13" s="39">
        <v>3937.45</v>
      </c>
      <c r="D13" s="39">
        <v>48609.18</v>
      </c>
      <c r="E13" s="25"/>
      <c r="F13" s="25"/>
      <c r="G13" s="22"/>
    </row>
    <row r="14" spans="1:7" s="12" customFormat="1" ht="24" customHeight="1">
      <c r="A14" s="12" t="s">
        <v>16</v>
      </c>
      <c r="B14" s="39">
        <v>29917.21</v>
      </c>
      <c r="C14" s="39">
        <v>13584.76</v>
      </c>
      <c r="D14" s="39">
        <v>16332.45</v>
      </c>
      <c r="E14" s="29"/>
      <c r="F14" s="13"/>
      <c r="G14" s="23"/>
    </row>
    <row r="15" spans="1:7" s="12" customFormat="1" ht="24" customHeight="1">
      <c r="A15" s="14" t="s">
        <v>17</v>
      </c>
      <c r="B15" s="39">
        <v>80295.58</v>
      </c>
      <c r="C15" s="39">
        <v>37316.959999999999</v>
      </c>
      <c r="D15" s="39">
        <v>42978.62</v>
      </c>
      <c r="E15" s="29"/>
      <c r="F15" s="13"/>
      <c r="G15" s="23"/>
    </row>
    <row r="16" spans="1:7" s="12" customFormat="1" ht="24" customHeight="1">
      <c r="A16" s="2"/>
      <c r="B16" s="38" t="s">
        <v>7</v>
      </c>
      <c r="C16" s="38"/>
      <c r="D16" s="38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99.999999999999986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63.357328110225588</v>
      </c>
      <c r="C18" s="30">
        <f>C7/$C$5*100</f>
        <v>73.875908688154411</v>
      </c>
      <c r="D18" s="30">
        <f>D7/$D$5*100</f>
        <v>53.931815659389912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63.101461119366022</v>
      </c>
      <c r="C19" s="34">
        <f t="shared" ref="C19:C26" si="1">C8/$C$5*100</f>
        <v>73.476705189645472</v>
      </c>
      <c r="D19" s="34">
        <f t="shared" ref="D19:D26" si="2">D8/$D$5*100</f>
        <v>53.804389956544384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62.461204916925574</v>
      </c>
      <c r="C20" s="34">
        <f t="shared" si="1"/>
        <v>72.420559456549711</v>
      </c>
      <c r="D20" s="34">
        <f>(D9/D5)*100</f>
        <v>53.536804944890761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0.64025620244045212</v>
      </c>
      <c r="C21" s="34">
        <f t="shared" si="1"/>
        <v>1.0561457330957802</v>
      </c>
      <c r="D21" s="35">
        <f>(D10/D5)*100</f>
        <v>0.26758074292885742</v>
      </c>
      <c r="E21" s="27"/>
      <c r="F21" s="27"/>
      <c r="G21" s="22"/>
    </row>
    <row r="22" spans="1:10" s="10" customFormat="1" ht="24" customHeight="1">
      <c r="A22" s="12" t="s">
        <v>14</v>
      </c>
      <c r="B22" s="34">
        <f t="shared" si="0"/>
        <v>0.25586699085956144</v>
      </c>
      <c r="C22" s="34">
        <f t="shared" si="1"/>
        <v>0.39920349850894155</v>
      </c>
      <c r="D22" s="35" t="s">
        <v>19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36.642671889774419</v>
      </c>
      <c r="C23" s="30">
        <f t="shared" si="1"/>
        <v>26.124091311845575</v>
      </c>
      <c r="D23" s="30">
        <f t="shared" si="2"/>
        <v>46.068184340610088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11.830030618217839</v>
      </c>
      <c r="C24" s="34">
        <f t="shared" si="1"/>
        <v>1.8757086100286777</v>
      </c>
      <c r="D24" s="34">
        <f>(D13/D5)*100</f>
        <v>20.74992102859192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6.7353798009815833</v>
      </c>
      <c r="C25" s="34">
        <f t="shared" si="1"/>
        <v>6.4714602844920392</v>
      </c>
      <c r="D25" s="34">
        <f t="shared" si="2"/>
        <v>6.9718733725486857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18.077261470574992</v>
      </c>
      <c r="C26" s="34">
        <f t="shared" si="1"/>
        <v>17.776922417324858</v>
      </c>
      <c r="D26" s="34">
        <f t="shared" si="2"/>
        <v>18.346389939469486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20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2021-01-25T03:47:14Z</dcterms:modified>
</cp:coreProperties>
</file>