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esktop\งาน\62\562\"/>
    </mc:Choice>
  </mc:AlternateContent>
  <bookViews>
    <workbookView xWindow="-165" yWindow="-120" windowWidth="9765" windowHeight="11640" tabRatio="729"/>
  </bookViews>
  <sheets>
    <sheet name="ตร1" sheetId="2" r:id="rId1"/>
  </sheets>
  <definedNames>
    <definedName name="_xlnm.Print_Area" localSheetId="0">ตร1!$A$1:$D$29</definedName>
  </definedNames>
  <calcPr calcId="152511"/>
</workbook>
</file>

<file path=xl/calcChain.xml><?xml version="1.0" encoding="utf-8"?>
<calcChain xmlns="http://schemas.openxmlformats.org/spreadsheetml/2006/main">
  <c r="B22" i="2" l="1"/>
  <c r="C22" i="2"/>
  <c r="B23" i="2" l="1"/>
  <c r="D24" i="2"/>
  <c r="B25" i="2"/>
  <c r="D21" i="2"/>
  <c r="D20" i="2"/>
  <c r="D19" i="2"/>
  <c r="D23" i="2"/>
  <c r="D25" i="2"/>
  <c r="D26" i="2"/>
  <c r="D18" i="2"/>
  <c r="C19" i="2"/>
  <c r="C20" i="2"/>
  <c r="C21" i="2"/>
  <c r="C23" i="2"/>
  <c r="C24" i="2"/>
  <c r="C25" i="2"/>
  <c r="C26" i="2"/>
  <c r="C18" i="2"/>
  <c r="C17" i="2" s="1"/>
  <c r="B19" i="2"/>
  <c r="B20" i="2"/>
  <c r="B21" i="2"/>
  <c r="B24" i="2"/>
  <c r="B26" i="2"/>
  <c r="B18" i="2"/>
  <c r="E11" i="2"/>
  <c r="F11" i="2"/>
  <c r="D17" i="2" l="1"/>
  <c r="B17" i="2"/>
</calcChain>
</file>

<file path=xl/sharedStrings.xml><?xml version="1.0" encoding="utf-8"?>
<sst xmlns="http://schemas.openxmlformats.org/spreadsheetml/2006/main" count="31" uniqueCount="21">
  <si>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</si>
  <si>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</si>
  <si>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</si>
  <si>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</si>
  <si>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</si>
  <si>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</si>
  <si>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1. ผู้อยู่ในกำลังแรงงาน</t>
  </si>
  <si>
    <t>ร้อยละ</t>
  </si>
  <si>
    <t>-</t>
  </si>
  <si>
    <t>ตารางที่  1  จำนวนและร้อยละของประชากรอายุ 15 ปีขึ้นไป จำแนกตามสถานภาพแรงงาน และเพศ</t>
  </si>
  <si>
    <t>2. ผู้ไม่อยู่ในกำลังแรงงาน</t>
  </si>
  <si>
    <t xml:space="preserve">   1.1 กำลังแรงงานปัจจุบัน</t>
  </si>
  <si>
    <t xml:space="preserve">        1.1.1 ผู้มีงานทำ</t>
  </si>
  <si>
    <t xml:space="preserve">        1.1.2 ผู้ว่างงาน</t>
  </si>
  <si>
    <t xml:space="preserve">   1.2 ผู้ที่รอฤดูกาล</t>
  </si>
  <si>
    <t xml:space="preserve">   2.1 ทำงานบ้าน</t>
  </si>
  <si>
    <t xml:space="preserve">   2.2 เรียนหนังสือ</t>
  </si>
  <si>
    <t xml:space="preserve">   2.3 อื่นๆ</t>
  </si>
  <si>
    <r>
      <rPr>
        <b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 -- คือต่ำกว่า 0.1</t>
    </r>
  </si>
  <si>
    <t>--</t>
  </si>
  <si>
    <t>การสำรวจภาวะการทำงานของประชากร จังหวัดพิจิตร เดือนพฤษภาคม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</si>
</sst>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-;\-* #,##0.00_-;_-* &quot;-&quot;??_-;_-@_-"/>
    <numFmt numFmtId="165" formatCode="_-* #,##0_-;\-* #,##0_-;_-* &quot;-&quot;??_-;_-@_-"/>
    <numFmt numFmtId="166" formatCode="0.0"/>
    <numFmt numFmtId="167" formatCode="_-* #,##0.0_-;\-* #,##0.0_-;_-* &quot;-&quot;??_-;_-@_-"/>
    <numFmt numFmtId="168" formatCode="0.0_ ;\-0.0\ "/>
  </numFmts>
  <fonts count="13">
    <font>
      <sz val="14"/>
      <name val="Cordia New"/>
      <charset val="222"/>
    </font>
    <font>
      <sz val="14"/>
      <name val="Cordia New"/>
      <charset val="222"/>
    </font>
    <font>
      <sz val="8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sz val="14"/>
      <color indexed="10"/>
      <name val="TH SarabunPSK"/>
      <family val="2"/>
    </font>
    <font>
      <b/>
      <sz val="14"/>
      <color indexed="10"/>
      <name val="TH SarabunPSK"/>
      <family val="2"/>
    </font>
    <font>
      <sz val="13"/>
      <name val="TH SarabunPSK"/>
      <family val="2"/>
    </font>
    <font>
      <b/>
      <sz val="14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3" fillId="0" borderId="0"/>
  </cellStyleXfs>
  <cellXfs count="41">
    <xf numFmtId="0" fontId="0" fillId="0" borderId="0" xfId="0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7" fillId="0" borderId="0" xfId="0" applyFont="1" applyFill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right" vertical="center"/>
    </xf>
    <xf numFmtId="0" fontId="8" fillId="0" borderId="0" xfId="0" applyFont="1" applyFill="1"/>
    <xf numFmtId="0" fontId="7" fillId="0" borderId="0" xfId="0" applyFont="1" applyFill="1"/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vertical="center"/>
    </xf>
    <xf numFmtId="165" fontId="6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167" fontId="7" fillId="0" borderId="0" xfId="1" applyNumberFormat="1" applyFont="1" applyFill="1" applyBorder="1" applyAlignment="1">
      <alignment horizontal="right" vertical="center"/>
    </xf>
    <xf numFmtId="0" fontId="7" fillId="0" borderId="2" xfId="0" applyFont="1" applyFill="1" applyBorder="1" applyAlignment="1">
      <alignment vertical="center"/>
    </xf>
    <xf numFmtId="167" fontId="7" fillId="0" borderId="2" xfId="1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 applyProtection="1">
      <alignment horizontal="left" vertical="center"/>
    </xf>
    <xf numFmtId="0" fontId="9" fillId="0" borderId="0" xfId="0" applyFont="1" applyFill="1"/>
    <xf numFmtId="0" fontId="10" fillId="0" borderId="0" xfId="0" applyFont="1" applyFill="1"/>
    <xf numFmtId="165" fontId="10" fillId="0" borderId="0" xfId="0" applyNumberFormat="1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167" fontId="6" fillId="0" borderId="0" xfId="1" applyNumberFormat="1" applyFont="1" applyFill="1" applyAlignment="1">
      <alignment vertical="center"/>
    </xf>
    <xf numFmtId="165" fontId="8" fillId="0" borderId="0" xfId="0" applyNumberFormat="1" applyFont="1" applyFill="1" applyAlignment="1">
      <alignment horizontal="center" vertical="center"/>
    </xf>
    <xf numFmtId="165" fontId="8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Border="1" applyAlignment="1">
      <alignment vertical="center"/>
    </xf>
    <xf numFmtId="3" fontId="6" fillId="0" borderId="0" xfId="0" applyNumberFormat="1" applyFont="1" applyFill="1" applyBorder="1" applyAlignment="1">
      <alignment vertical="center"/>
    </xf>
    <xf numFmtId="168" fontId="7" fillId="0" borderId="0" xfId="1" applyNumberFormat="1" applyFont="1" applyFill="1" applyBorder="1" applyAlignment="1">
      <alignment horizontal="right" vertical="center" wrapText="1"/>
    </xf>
    <xf numFmtId="166" fontId="5" fillId="0" borderId="0" xfId="1" applyNumberFormat="1" applyFont="1" applyFill="1" applyBorder="1" applyAlignment="1">
      <alignment horizontal="right" vertical="center" wrapText="1"/>
    </xf>
    <xf numFmtId="0" fontId="11" fillId="0" borderId="0" xfId="0" applyFont="1" applyFill="1" applyAlignment="1">
      <alignment horizontal="left" vertical="top"/>
    </xf>
    <xf numFmtId="0" fontId="5" fillId="0" borderId="0" xfId="0" applyFont="1" applyFill="1" applyAlignment="1">
      <alignment horizontal="left" vertical="center"/>
    </xf>
    <xf numFmtId="168" fontId="5" fillId="0" borderId="0" xfId="1" applyNumberFormat="1" applyFont="1" applyFill="1" applyBorder="1" applyAlignment="1">
      <alignment horizontal="right" vertical="center" wrapText="1"/>
    </xf>
    <xf numFmtId="168" fontId="5" fillId="0" borderId="0" xfId="1" quotePrefix="1" applyNumberFormat="1" applyFont="1" applyFill="1" applyBorder="1" applyAlignment="1">
      <alignment horizontal="right" vertical="center" wrapText="1"/>
    </xf>
    <xf numFmtId="165" fontId="7" fillId="0" borderId="0" xfId="1" applyNumberFormat="1" applyFont="1" applyFill="1" applyBorder="1" applyAlignment="1">
      <alignment horizontal="right" wrapText="1"/>
    </xf>
    <xf numFmtId="0" fontId="7" fillId="0" borderId="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165" fontId="5" fillId="0" borderId="0" xfId="1" applyNumberFormat="1" applyFont="1"/>
    <xf numFmtId="165" fontId="12" fillId="0" borderId="0" xfId="1" applyNumberFormat="1" applyFont="1"/>
  </cellXfs>
  <cellStyles count="3">
    <cellStyle name="Comma" xfId="1" builtinId="3"/>
    <cellStyle name="Normal" xfId="0" builtinId="0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topLeftCell="A10" zoomScale="60" zoomScaleNormal="60" workbookViewId="0">
      <selection activeCell="A28" sqref="A28"/>
    </sheetView>
  </sheetViews>
  <sheetFormatPr defaultRowHeight="24" customHeight="1"/>
  <cols>
    <col min="1" max="1" width="30.7109375" style="2" customWidth="1"/>
    <col min="2" max="2" width="19.28515625" style="2" customWidth="1"/>
    <col min="3" max="3" width="19.42578125" style="2" customWidth="1"/>
    <col min="4" max="4" width="19" style="2" customWidth="1"/>
    <col min="5" max="6" width="9.28515625" style="3" bestFit="1" customWidth="1"/>
    <col min="7" max="7" width="9.140625" style="19"/>
    <col min="8" max="16384" width="9.140625" style="2"/>
  </cols>
  <sheetData>
    <row r="1" spans="1:7" ht="25.5" customHeight="1">
      <c r="A1" s="1" t="s">
        <v>9</v>
      </c>
    </row>
    <row r="2" spans="1:7" ht="9.75" customHeight="1">
      <c r="A2" s="4"/>
      <c r="B2" s="4"/>
      <c r="C2" s="4"/>
      <c r="D2" s="4"/>
    </row>
    <row r="3" spans="1:7" s="8" customFormat="1" ht="32.25" customHeight="1">
      <c r="A3" s="5" t="s">
        <v>0</v>
      </c>
      <c r="B3" s="6" t="s">
        <v>1</v>
      </c>
      <c r="C3" s="6" t="s">
        <v>2</v>
      </c>
      <c r="D3" s="6" t="s">
        <v>3</v>
      </c>
      <c r="E3" s="7"/>
      <c r="F3" s="7"/>
      <c r="G3" s="20"/>
    </row>
    <row r="4" spans="1:7" s="8" customFormat="1" ht="24" customHeight="1">
      <c r="A4" s="2"/>
      <c r="B4" s="37" t="s">
        <v>4</v>
      </c>
      <c r="C4" s="37"/>
      <c r="D4" s="37"/>
      <c r="E4" s="7"/>
      <c r="F4" s="7"/>
      <c r="G4" s="20"/>
    </row>
    <row r="5" spans="1:7" s="10" customFormat="1" ht="24" customHeight="1">
      <c r="A5" s="9" t="s">
        <v>5</v>
      </c>
      <c r="B5" s="40">
        <v>444180</v>
      </c>
      <c r="C5" s="40">
        <v>209918</v>
      </c>
      <c r="D5" s="40">
        <v>234262</v>
      </c>
      <c r="E5" s="26"/>
      <c r="F5" s="26">
        <v>500502</v>
      </c>
      <c r="G5" s="21"/>
    </row>
    <row r="6" spans="1:7" s="10" customFormat="1" ht="6" customHeight="1">
      <c r="A6" s="9"/>
      <c r="B6" s="36"/>
      <c r="C6" s="36"/>
      <c r="D6" s="36"/>
      <c r="E6" s="28"/>
      <c r="F6" s="27">
        <v>348172.45</v>
      </c>
      <c r="G6" s="22"/>
    </row>
    <row r="7" spans="1:7" s="12" customFormat="1" ht="24" customHeight="1">
      <c r="A7" s="10" t="s">
        <v>6</v>
      </c>
      <c r="B7" s="39">
        <v>281420.58</v>
      </c>
      <c r="C7" s="39">
        <v>155078.82999999999</v>
      </c>
      <c r="D7" s="39">
        <v>126341.75</v>
      </c>
      <c r="E7" s="11"/>
      <c r="F7" s="11">
        <v>348172.45</v>
      </c>
      <c r="G7" s="23"/>
    </row>
    <row r="8" spans="1:7" s="12" customFormat="1" ht="24" customHeight="1">
      <c r="A8" s="12" t="s">
        <v>11</v>
      </c>
      <c r="B8" s="39">
        <v>280284.07</v>
      </c>
      <c r="C8" s="39">
        <v>154240.82999999999</v>
      </c>
      <c r="D8" s="39">
        <v>126043.24</v>
      </c>
      <c r="E8" s="11"/>
      <c r="F8" s="11">
        <v>347434.52</v>
      </c>
      <c r="G8" s="23"/>
    </row>
    <row r="9" spans="1:7" s="12" customFormat="1" ht="24" customHeight="1">
      <c r="A9" s="12" t="s">
        <v>12</v>
      </c>
      <c r="B9" s="39">
        <v>277440.18</v>
      </c>
      <c r="C9" s="39">
        <v>152023.79</v>
      </c>
      <c r="D9" s="39">
        <v>125416.39</v>
      </c>
      <c r="E9" s="11"/>
      <c r="F9" s="11">
        <v>737.93</v>
      </c>
      <c r="G9" s="23"/>
    </row>
    <row r="10" spans="1:7" s="12" customFormat="1" ht="24" customHeight="1">
      <c r="A10" s="12" t="s">
        <v>13</v>
      </c>
      <c r="B10" s="39">
        <v>2843.89</v>
      </c>
      <c r="C10" s="39">
        <v>2217.04</v>
      </c>
      <c r="D10" s="39">
        <v>626.84</v>
      </c>
      <c r="E10" s="29"/>
      <c r="F10" s="13" t="s">
        <v>8</v>
      </c>
      <c r="G10" s="23"/>
    </row>
    <row r="11" spans="1:7" s="12" customFormat="1" ht="24" customHeight="1">
      <c r="A11" s="12" t="s">
        <v>14</v>
      </c>
      <c r="B11" s="39">
        <v>1136.51</v>
      </c>
      <c r="C11" s="39">
        <v>838</v>
      </c>
      <c r="D11" s="39">
        <v>298.51</v>
      </c>
      <c r="E11" s="24">
        <f>C10*100/C7</f>
        <v>1.4296213093689192</v>
      </c>
      <c r="F11" s="24">
        <f>D10*100/D7</f>
        <v>0.49614636491895986</v>
      </c>
      <c r="G11" s="23"/>
    </row>
    <row r="12" spans="1:7" s="12" customFormat="1" ht="24" customHeight="1">
      <c r="A12" s="10" t="s">
        <v>10</v>
      </c>
      <c r="B12" s="39">
        <v>162759.42000000001</v>
      </c>
      <c r="C12" s="39">
        <v>54839.17</v>
      </c>
      <c r="D12" s="39">
        <v>107920.25</v>
      </c>
      <c r="E12" s="29"/>
      <c r="F12" s="13"/>
      <c r="G12" s="23"/>
    </row>
    <row r="13" spans="1:7" s="10" customFormat="1" ht="24" customHeight="1">
      <c r="A13" s="12" t="s">
        <v>15</v>
      </c>
      <c r="B13" s="39">
        <v>52546.63</v>
      </c>
      <c r="C13" s="39">
        <v>3937.45</v>
      </c>
      <c r="D13" s="39">
        <v>48609.18</v>
      </c>
      <c r="E13" s="25"/>
      <c r="F13" s="25"/>
      <c r="G13" s="22"/>
    </row>
    <row r="14" spans="1:7" s="12" customFormat="1" ht="24" customHeight="1">
      <c r="A14" s="12" t="s">
        <v>16</v>
      </c>
      <c r="B14" s="39">
        <v>29917.21</v>
      </c>
      <c r="C14" s="39">
        <v>13584.76</v>
      </c>
      <c r="D14" s="39">
        <v>16332.45</v>
      </c>
      <c r="E14" s="29"/>
      <c r="F14" s="13"/>
      <c r="G14" s="23"/>
    </row>
    <row r="15" spans="1:7" s="12" customFormat="1" ht="24" customHeight="1">
      <c r="A15" s="14" t="s">
        <v>17</v>
      </c>
      <c r="B15" s="39">
        <v>80295.58</v>
      </c>
      <c r="C15" s="39">
        <v>37316.959999999999</v>
      </c>
      <c r="D15" s="39">
        <v>42978.62</v>
      </c>
      <c r="E15" s="29"/>
      <c r="F15" s="13"/>
      <c r="G15" s="23"/>
    </row>
    <row r="16" spans="1:7" s="12" customFormat="1" ht="24" customHeight="1">
      <c r="A16" s="2"/>
      <c r="B16" s="38" t="s">
        <v>7</v>
      </c>
      <c r="C16" s="38"/>
      <c r="D16" s="38"/>
      <c r="E16" s="29"/>
      <c r="F16" s="15"/>
      <c r="G16" s="23"/>
    </row>
    <row r="17" spans="1:10" s="12" customFormat="1" ht="24" customHeight="1">
      <c r="A17" s="9" t="s">
        <v>5</v>
      </c>
      <c r="B17" s="30">
        <f>B18+B23</f>
        <v>100</v>
      </c>
      <c r="C17" s="30">
        <f>C18+C23</f>
        <v>99.999999999999986</v>
      </c>
      <c r="D17" s="30">
        <f>D18+D23</f>
        <v>100</v>
      </c>
      <c r="E17" s="11"/>
      <c r="F17" s="15"/>
      <c r="G17" s="23"/>
    </row>
    <row r="18" spans="1:10" s="12" customFormat="1" ht="25.5" customHeight="1">
      <c r="A18" s="10" t="s">
        <v>6</v>
      </c>
      <c r="B18" s="30">
        <f>B7/$B$5*100</f>
        <v>63.357328110225588</v>
      </c>
      <c r="C18" s="30">
        <f>C7/$C$5*100</f>
        <v>73.875908688154411</v>
      </c>
      <c r="D18" s="30">
        <f>D7/$D$5*100</f>
        <v>53.931815659389912</v>
      </c>
      <c r="E18" s="13"/>
      <c r="F18" s="15"/>
      <c r="G18" s="23"/>
    </row>
    <row r="19" spans="1:10" s="10" customFormat="1" ht="24.75" customHeight="1">
      <c r="A19" s="12" t="s">
        <v>11</v>
      </c>
      <c r="B19" s="34">
        <f t="shared" ref="B19:B26" si="0">B8/$B$5*100</f>
        <v>63.101461119366022</v>
      </c>
      <c r="C19" s="34">
        <f t="shared" ref="C19:C26" si="1">C8/$C$5*100</f>
        <v>73.476705189645472</v>
      </c>
      <c r="D19" s="34">
        <f t="shared" ref="D19:D26" si="2">D8/$D$5*100</f>
        <v>53.804389956544384</v>
      </c>
      <c r="E19" s="27"/>
      <c r="F19" s="15"/>
      <c r="G19" s="22"/>
    </row>
    <row r="20" spans="1:10" s="10" customFormat="1" ht="25.5" customHeight="1">
      <c r="A20" s="12" t="s">
        <v>12</v>
      </c>
      <c r="B20" s="34">
        <f t="shared" si="0"/>
        <v>62.461204916925574</v>
      </c>
      <c r="C20" s="34">
        <f t="shared" si="1"/>
        <v>72.420559456549711</v>
      </c>
      <c r="D20" s="34">
        <f>(D9/D5)*100</f>
        <v>53.536804944890761</v>
      </c>
      <c r="E20" s="27"/>
      <c r="F20" s="27"/>
      <c r="G20" s="22"/>
    </row>
    <row r="21" spans="1:10" s="10" customFormat="1" ht="24" customHeight="1">
      <c r="A21" s="12" t="s">
        <v>13</v>
      </c>
      <c r="B21" s="34">
        <f t="shared" si="0"/>
        <v>0.64025620244045212</v>
      </c>
      <c r="C21" s="34">
        <f t="shared" si="1"/>
        <v>1.0561457330957802</v>
      </c>
      <c r="D21" s="35">
        <f>(D10/D5)*100</f>
        <v>0.26758074292885742</v>
      </c>
      <c r="E21" s="27"/>
      <c r="F21" s="27"/>
      <c r="G21" s="22"/>
    </row>
    <row r="22" spans="1:10" s="10" customFormat="1" ht="24" customHeight="1">
      <c r="A22" s="12" t="s">
        <v>14</v>
      </c>
      <c r="B22" s="34">
        <f t="shared" si="0"/>
        <v>0.25586699085956144</v>
      </c>
      <c r="C22" s="34">
        <f t="shared" si="1"/>
        <v>0.39920349850894155</v>
      </c>
      <c r="D22" s="35" t="s">
        <v>19</v>
      </c>
      <c r="E22" s="27"/>
      <c r="F22" s="27"/>
      <c r="G22" s="22"/>
    </row>
    <row r="23" spans="1:10" s="12" customFormat="1" ht="24" customHeight="1">
      <c r="A23" s="10" t="s">
        <v>10</v>
      </c>
      <c r="B23" s="30">
        <f t="shared" si="0"/>
        <v>36.642671889774419</v>
      </c>
      <c r="C23" s="30">
        <f t="shared" si="1"/>
        <v>26.124091311845575</v>
      </c>
      <c r="D23" s="30">
        <f t="shared" si="2"/>
        <v>46.068184340610088</v>
      </c>
      <c r="E23" s="13"/>
      <c r="F23" s="13"/>
      <c r="G23" s="23"/>
    </row>
    <row r="24" spans="1:10" s="12" customFormat="1" ht="24" customHeight="1">
      <c r="A24" s="12" t="s">
        <v>15</v>
      </c>
      <c r="B24" s="34">
        <f t="shared" si="0"/>
        <v>11.830030618217839</v>
      </c>
      <c r="C24" s="34">
        <f t="shared" si="1"/>
        <v>1.8757086100286777</v>
      </c>
      <c r="D24" s="34">
        <f>(D13/D5)*100</f>
        <v>20.74992102859192</v>
      </c>
      <c r="E24" s="13"/>
      <c r="F24" s="13"/>
      <c r="G24" s="23"/>
    </row>
    <row r="25" spans="1:10" s="12" customFormat="1" ht="24" customHeight="1">
      <c r="A25" s="12" t="s">
        <v>16</v>
      </c>
      <c r="B25" s="34">
        <f>(B14/B5)*100</f>
        <v>6.7353798009815833</v>
      </c>
      <c r="C25" s="34">
        <f t="shared" si="1"/>
        <v>6.4714602844920392</v>
      </c>
      <c r="D25" s="34">
        <f t="shared" si="2"/>
        <v>6.9718733725486857</v>
      </c>
      <c r="E25" s="13"/>
      <c r="F25" s="13"/>
      <c r="G25" s="23"/>
    </row>
    <row r="26" spans="1:10" s="12" customFormat="1" ht="24" customHeight="1">
      <c r="A26" s="14" t="s">
        <v>17</v>
      </c>
      <c r="B26" s="34">
        <f t="shared" si="0"/>
        <v>18.077261470574992</v>
      </c>
      <c r="C26" s="34">
        <f t="shared" si="1"/>
        <v>17.776922417324858</v>
      </c>
      <c r="D26" s="34">
        <f t="shared" si="2"/>
        <v>18.346389939469486</v>
      </c>
      <c r="E26" s="13"/>
      <c r="F26" s="13"/>
      <c r="G26" s="23"/>
    </row>
    <row r="27" spans="1:10" s="12" customFormat="1" ht="8.25" customHeight="1">
      <c r="A27" s="16"/>
      <c r="B27" s="17"/>
      <c r="C27" s="17"/>
      <c r="D27" s="17"/>
      <c r="E27" s="13"/>
      <c r="F27" s="13"/>
      <c r="G27" s="23"/>
    </row>
    <row r="28" spans="1:10" s="12" customFormat="1" ht="22.5" customHeight="1">
      <c r="A28" s="33" t="s">
        <v>20</v>
      </c>
      <c r="B28" s="15"/>
      <c r="C28" s="15"/>
      <c r="D28" s="15"/>
      <c r="E28" s="13"/>
      <c r="F28" s="13"/>
      <c r="G28" s="23"/>
    </row>
    <row r="29" spans="1:10" s="12" customFormat="1" ht="19.5" customHeight="1">
      <c r="A29" s="18" t="s">
        <v>18</v>
      </c>
      <c r="B29" s="2"/>
      <c r="C29" s="2"/>
      <c r="D29" s="2"/>
      <c r="E29" s="13"/>
      <c r="F29" s="13"/>
      <c r="G29" s="23"/>
    </row>
    <row r="30" spans="1:10" s="12" customFormat="1" ht="40.5" customHeight="1">
      <c r="A30" s="32"/>
      <c r="B30" s="2"/>
      <c r="C30" s="2"/>
      <c r="D30" s="2"/>
      <c r="E30" s="13"/>
      <c r="F30" s="13"/>
      <c r="G30" s="23"/>
    </row>
    <row r="31" spans="1:10" ht="17.25" customHeight="1">
      <c r="B31" s="31"/>
      <c r="C31" s="31"/>
      <c r="D31" s="31"/>
      <c r="G31" s="3"/>
      <c r="H31" s="3"/>
      <c r="I31" s="3"/>
      <c r="J31" s="3"/>
    </row>
    <row r="32" spans="1:10" s="12" customFormat="1" ht="24" customHeight="1">
      <c r="A32" s="2"/>
      <c r="B32" s="2"/>
      <c r="C32" s="2"/>
      <c r="D32" s="2"/>
      <c r="E32" s="13"/>
      <c r="F32" s="13"/>
      <c r="G32" s="23"/>
    </row>
    <row r="33" spans="1:7" s="12" customFormat="1" ht="24" customHeight="1">
      <c r="A33" s="2"/>
      <c r="B33" s="2"/>
      <c r="C33" s="2"/>
      <c r="D33" s="2"/>
      <c r="E33" s="13"/>
      <c r="F33" s="13"/>
      <c r="G33" s="23"/>
    </row>
  </sheetData>
  <mergeCells count="2">
    <mergeCell ref="B4:D4"/>
    <mergeCell ref="B16:D16"/>
  </mergeCells>
  <phoneticPr fontId="2" type="noConversion"/>
  <printOptions horizontalCentered="1"/>
  <pageMargins left="0.86614173228346458" right="0.59055118110236227" top="0.98425196850393704" bottom="0.98425196850393704" header="0.51181102362204722" footer="0.51181102362204722"/>
  <pageSetup paperSize="9" orientation="portrait" verticalDpi="300" r:id="rId1"/>
  <headerFooter alignWithMargins="0">
    <oddHeader>&amp;C&amp;"TH SarabunPSK,ธรรมดา"23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ตร1</vt:lpstr>
      <vt:lpstr>ตร1!Print_Area</vt:lpstr>
    </vt:vector>
  </TitlesOfParts>
  <Company>NSO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Asus</cp:lastModifiedBy>
  <cp:lastPrinted>2016-04-05T05:33:31Z</cp:lastPrinted>
  <dcterms:created xsi:type="dcterms:W3CDTF">2002-10-04T04:22:30Z</dcterms:created>
  <dcterms:modified xsi:type="dcterms:W3CDTF">2021-01-25T03:47:14Z</dcterms:modified>
</cp:coreProperties>
</file>