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 2562\16.อัพฐานข้อมูล\7.สรง\3.ตารางอัพฐาน\ปี 2562\2. ไตรมาส 2 2562\"/>
    </mc:Choice>
  </mc:AlternateContent>
  <xr:revisionPtr revIDLastSave="0" documentId="13_ncr:1_{7C31A810-C665-41EC-BE3D-F1097EFEDD1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ร1" sheetId="1" r:id="rId1"/>
  </sheets>
  <definedNames>
    <definedName name="_xlnm.Print_Area" localSheetId="0">ตร1!$A$1:$D$26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18" i="1"/>
  <c r="D19" i="1"/>
  <c r="D20" i="1"/>
  <c r="D22" i="1"/>
  <c r="D23" i="1"/>
  <c r="D24" i="1"/>
  <c r="D25" i="1"/>
  <c r="D17" i="1"/>
  <c r="C18" i="1"/>
  <c r="C19" i="1"/>
  <c r="C20" i="1"/>
  <c r="C21" i="1"/>
  <c r="C22" i="1"/>
  <c r="C23" i="1"/>
  <c r="C24" i="1"/>
  <c r="C25" i="1"/>
  <c r="B18" i="1"/>
  <c r="B19" i="1"/>
  <c r="B20" i="1"/>
  <c r="B21" i="1"/>
  <c r="B22" i="1"/>
  <c r="B23" i="1"/>
  <c r="B24" i="1"/>
  <c r="B25" i="1"/>
  <c r="C17" i="1"/>
  <c r="B17" i="1" l="1"/>
  <c r="B16" i="1" s="1"/>
  <c r="E10" i="1" l="1"/>
  <c r="C16" i="1"/>
  <c r="D16" i="1"/>
</calcChain>
</file>

<file path=xl/sharedStrings.xml><?xml version="1.0" encoding="utf-8"?>
<sst xmlns="http://schemas.openxmlformats.org/spreadsheetml/2006/main" count="28" uniqueCount="18">
  <si>
    <t xml:space="preserve">   2.3 อื่นๆ</t>
  </si>
  <si>
    <t xml:space="preserve">   2.2 เรียนหนังสือ</t>
  </si>
  <si>
    <t xml:space="preserve">   2.1 ทำงานบ้าน</t>
  </si>
  <si>
    <t>2. ผู้ไม่อยู่ในกำลังแรงงาน</t>
  </si>
  <si>
    <t xml:space="preserve">   1.2 ผู้ที่รอฤดูกาล</t>
  </si>
  <si>
    <t xml:space="preserve">        1.1.2 ผู้ว่างงาน</t>
  </si>
  <si>
    <t xml:space="preserve">        1.1.1 ผู้มีงานทำ</t>
  </si>
  <si>
    <t xml:space="preserve">   1.1 กำลังแรงงานปัจจุบัน</t>
  </si>
  <si>
    <t>1. ผู้อยู่ในกำลังแรงงาน</t>
  </si>
  <si>
    <t>ยอดรวม</t>
  </si>
  <si>
    <t>ร้อยละ</t>
  </si>
  <si>
    <t>หญิง</t>
  </si>
  <si>
    <t>ชาย</t>
  </si>
  <si>
    <t>รวม</t>
  </si>
  <si>
    <t>สถานภาพแรงงาน</t>
  </si>
  <si>
    <t>ตารางที่  1  จำนวนและร้อยละของประชากรอายุ 15 ปีขึ้นไป จำแนกตามสถานภาพแรงงาน และเพศ</t>
  </si>
  <si>
    <t>จำนวน</t>
  </si>
  <si>
    <t>การสำรวจภาวะการทำงานของประชากร จังหวัดพิจิตร ไตรมาสที่ 2 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</si>
</sst>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.0_-;\-* #,##0.0_-;_-* &quot;-&quot;??_-;_-@_-"/>
    <numFmt numFmtId="188" formatCode="0.0_ ;\-0.0\ "/>
    <numFmt numFmtId="189" formatCode="_-* #,##0_-;\-* #,##0_-;_-* &quot;-&quot;??_-;_-@_-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89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189" fontId="6" fillId="0" borderId="0" xfId="0" applyNumberFormat="1" applyFont="1" applyFill="1" applyAlignment="1">
      <alignment horizontal="center" vertical="center"/>
    </xf>
    <xf numFmtId="187" fontId="4" fillId="0" borderId="0" xfId="1" applyNumberFormat="1" applyFont="1" applyFill="1" applyAlignment="1">
      <alignment vertical="center"/>
    </xf>
    <xf numFmtId="189" fontId="6" fillId="0" borderId="0" xfId="0" applyNumberFormat="1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/>
    <xf numFmtId="0" fontId="5" fillId="0" borderId="0" xfId="0" applyFont="1" applyFill="1" applyAlignment="1">
      <alignment horizontal="center"/>
    </xf>
    <xf numFmtId="0" fontId="8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0" fontId="9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188" fontId="8" fillId="0" borderId="0" xfId="1" applyNumberFormat="1" applyFont="1" applyFill="1" applyBorder="1" applyAlignment="1">
      <alignment horizontal="right" wrapText="1"/>
    </xf>
    <xf numFmtId="3" fontId="10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horizontal="left" vertical="top"/>
    </xf>
    <xf numFmtId="189" fontId="5" fillId="0" borderId="0" xfId="1" applyNumberFormat="1" applyFont="1" applyFill="1" applyAlignment="1">
      <alignment vertical="center"/>
    </xf>
    <xf numFmtId="189" fontId="3" fillId="0" borderId="0" xfId="1" applyNumberFormat="1" applyFont="1" applyFill="1" applyAlignment="1">
      <alignment vertical="center"/>
    </xf>
    <xf numFmtId="188" fontId="9" fillId="0" borderId="0" xfId="1" applyNumberFormat="1" applyFont="1" applyFill="1" applyBorder="1" applyAlignment="1">
      <alignment horizontal="right" wrapText="1"/>
    </xf>
    <xf numFmtId="188" fontId="9" fillId="0" borderId="1" xfId="1" applyNumberFormat="1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8">
    <cellStyle name="Comma 2" xfId="2" xr:uid="{00000000-0005-0000-0000-000000000000}"/>
    <cellStyle name="Normal 2" xfId="3" xr:uid="{00000000-0005-0000-0000-000001000000}"/>
    <cellStyle name="Normal 3" xfId="4" xr:uid="{00000000-0005-0000-0000-000002000000}"/>
    <cellStyle name="เครื่องหมายจุลภาค 2" xfId="5" xr:uid="{00000000-0005-0000-0000-000004000000}"/>
    <cellStyle name="จุลภาค" xfId="1" builtinId="3"/>
    <cellStyle name="ปกติ" xfId="0" builtinId="0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33"/>
  <sheetViews>
    <sheetView tabSelected="1" topLeftCell="A13" workbookViewId="0">
      <selection activeCell="C25" sqref="C25"/>
    </sheetView>
  </sheetViews>
  <sheetFormatPr defaultRowHeight="24" customHeight="1" x14ac:dyDescent="0.3"/>
  <cols>
    <col min="1" max="1" width="30.7109375" style="1" customWidth="1"/>
    <col min="2" max="2" width="19.28515625" style="1" customWidth="1"/>
    <col min="3" max="3" width="19.42578125" style="1" customWidth="1"/>
    <col min="4" max="4" width="19" style="1" customWidth="1"/>
    <col min="5" max="5" width="9.28515625" style="2" bestFit="1" customWidth="1"/>
    <col min="6" max="7" width="12" style="1" bestFit="1" customWidth="1"/>
    <col min="8" max="16384" width="9.140625" style="1"/>
  </cols>
  <sheetData>
    <row r="1" spans="1:7" ht="26.25" customHeight="1" x14ac:dyDescent="0.3">
      <c r="A1" s="16" t="s">
        <v>15</v>
      </c>
    </row>
    <row r="2" spans="1:7" ht="8.25" customHeight="1" x14ac:dyDescent="0.3">
      <c r="A2" s="15"/>
      <c r="B2" s="15"/>
      <c r="C2" s="15"/>
      <c r="D2" s="15"/>
    </row>
    <row r="3" spans="1:7" s="13" customFormat="1" ht="32.25" customHeight="1" x14ac:dyDescent="0.3">
      <c r="A3" s="17" t="s">
        <v>14</v>
      </c>
      <c r="B3" s="18" t="s">
        <v>13</v>
      </c>
      <c r="C3" s="18" t="s">
        <v>12</v>
      </c>
      <c r="D3" s="18" t="s">
        <v>11</v>
      </c>
      <c r="E3" s="14"/>
    </row>
    <row r="4" spans="1:7" s="13" customFormat="1" ht="28.5" customHeight="1" x14ac:dyDescent="0.3">
      <c r="A4" s="17"/>
      <c r="B4" s="35" t="s">
        <v>16</v>
      </c>
      <c r="C4" s="35"/>
      <c r="D4" s="35"/>
      <c r="E4" s="14"/>
    </row>
    <row r="5" spans="1:7" s="6" customFormat="1" ht="26.1" customHeight="1" x14ac:dyDescent="0.35">
      <c r="A5" s="20" t="s">
        <v>9</v>
      </c>
      <c r="B5" s="28">
        <v>444180</v>
      </c>
      <c r="C5" s="28">
        <v>209918</v>
      </c>
      <c r="D5" s="28">
        <v>234262</v>
      </c>
      <c r="E5" s="12"/>
      <c r="F5" s="30"/>
      <c r="G5" s="30"/>
    </row>
    <row r="6" spans="1:7" s="3" customFormat="1" ht="26.1" customHeight="1" x14ac:dyDescent="0.35">
      <c r="A6" s="22" t="s">
        <v>8</v>
      </c>
      <c r="B6" s="28">
        <v>281420.58</v>
      </c>
      <c r="C6" s="28">
        <v>155078.82999999999</v>
      </c>
      <c r="D6" s="28">
        <v>126341.75</v>
      </c>
      <c r="E6" s="8"/>
      <c r="F6" s="31"/>
      <c r="G6" s="31"/>
    </row>
    <row r="7" spans="1:7" s="3" customFormat="1" ht="26.1" customHeight="1" x14ac:dyDescent="0.35">
      <c r="A7" s="23" t="s">
        <v>7</v>
      </c>
      <c r="B7" s="27">
        <v>280284.07</v>
      </c>
      <c r="C7" s="27">
        <v>154240.82999999999</v>
      </c>
      <c r="D7" s="27">
        <v>126043.24</v>
      </c>
      <c r="E7" s="8"/>
      <c r="F7" s="31"/>
      <c r="G7" s="31"/>
    </row>
    <row r="8" spans="1:7" s="3" customFormat="1" ht="26.1" customHeight="1" x14ac:dyDescent="0.35">
      <c r="A8" s="23" t="s">
        <v>6</v>
      </c>
      <c r="B8" s="27">
        <v>277440.18</v>
      </c>
      <c r="C8" s="27">
        <v>152023.79</v>
      </c>
      <c r="D8" s="27">
        <v>125416.39</v>
      </c>
      <c r="E8" s="8"/>
      <c r="F8" s="31"/>
      <c r="G8" s="31"/>
    </row>
    <row r="9" spans="1:7" s="3" customFormat="1" ht="26.1" customHeight="1" x14ac:dyDescent="0.35">
      <c r="A9" s="23" t="s">
        <v>5</v>
      </c>
      <c r="B9" s="27">
        <v>2843.89</v>
      </c>
      <c r="C9" s="27">
        <v>2217.04</v>
      </c>
      <c r="D9" s="27">
        <v>626.84</v>
      </c>
      <c r="E9" s="9"/>
      <c r="F9" s="31"/>
      <c r="G9" s="31"/>
    </row>
    <row r="10" spans="1:7" s="3" customFormat="1" ht="26.1" customHeight="1" x14ac:dyDescent="0.35">
      <c r="A10" s="23" t="s">
        <v>4</v>
      </c>
      <c r="B10" s="27">
        <v>1136.51</v>
      </c>
      <c r="C10" s="27">
        <v>838</v>
      </c>
      <c r="D10" s="26">
        <v>298.51</v>
      </c>
      <c r="E10" s="11">
        <f>C9*100/C6</f>
        <v>1.4296213093689192</v>
      </c>
      <c r="F10" s="31"/>
      <c r="G10" s="31"/>
    </row>
    <row r="11" spans="1:7" s="3" customFormat="1" ht="26.1" customHeight="1" x14ac:dyDescent="0.35">
      <c r="A11" s="22" t="s">
        <v>3</v>
      </c>
      <c r="B11" s="28">
        <v>162759.42000000001</v>
      </c>
      <c r="C11" s="28">
        <v>54839.17</v>
      </c>
      <c r="D11" s="28">
        <v>107920.25</v>
      </c>
      <c r="E11" s="9"/>
      <c r="F11" s="31"/>
      <c r="G11" s="31"/>
    </row>
    <row r="12" spans="1:7" s="6" customFormat="1" ht="26.1" customHeight="1" x14ac:dyDescent="0.35">
      <c r="A12" s="23" t="s">
        <v>2</v>
      </c>
      <c r="B12" s="27">
        <v>52546.63</v>
      </c>
      <c r="C12" s="27">
        <v>3937.45</v>
      </c>
      <c r="D12" s="27">
        <v>48609.18</v>
      </c>
      <c r="E12" s="10"/>
      <c r="F12" s="31"/>
      <c r="G12" s="31"/>
    </row>
    <row r="13" spans="1:7" s="3" customFormat="1" ht="26.1" customHeight="1" x14ac:dyDescent="0.35">
      <c r="A13" s="23" t="s">
        <v>1</v>
      </c>
      <c r="B13" s="27">
        <v>29917.21</v>
      </c>
      <c r="C13" s="27">
        <v>13584.76</v>
      </c>
      <c r="D13" s="27">
        <v>16332.45</v>
      </c>
      <c r="E13" s="9"/>
      <c r="F13" s="31"/>
      <c r="G13" s="31"/>
    </row>
    <row r="14" spans="1:7" s="3" customFormat="1" ht="26.1" customHeight="1" x14ac:dyDescent="0.35">
      <c r="A14" s="23" t="s">
        <v>0</v>
      </c>
      <c r="B14" s="27">
        <v>80295.58</v>
      </c>
      <c r="C14" s="27">
        <v>37316.959999999999</v>
      </c>
      <c r="D14" s="27">
        <v>42978.62</v>
      </c>
      <c r="E14" s="9"/>
      <c r="F14" s="31"/>
      <c r="G14" s="31"/>
    </row>
    <row r="15" spans="1:7" s="3" customFormat="1" ht="26.1" customHeight="1" x14ac:dyDescent="0.35">
      <c r="A15" s="19"/>
      <c r="B15" s="34" t="s">
        <v>10</v>
      </c>
      <c r="C15" s="34"/>
      <c r="D15" s="34"/>
      <c r="E15" s="9"/>
      <c r="F15" s="31"/>
      <c r="G15" s="31"/>
    </row>
    <row r="16" spans="1:7" s="3" customFormat="1" ht="26.1" customHeight="1" x14ac:dyDescent="0.35">
      <c r="A16" s="20" t="s">
        <v>9</v>
      </c>
      <c r="B16" s="25">
        <f>SUM(B17,B22)</f>
        <v>100</v>
      </c>
      <c r="C16" s="25">
        <f>SUM(C17,C22)</f>
        <v>99.999999999999986</v>
      </c>
      <c r="D16" s="25">
        <f>SUM(D17,D22)</f>
        <v>100</v>
      </c>
      <c r="E16" s="8"/>
    </row>
    <row r="17" spans="1:5" s="3" customFormat="1" ht="26.1" customHeight="1" x14ac:dyDescent="0.35">
      <c r="A17" s="22" t="s">
        <v>8</v>
      </c>
      <c r="B17" s="25">
        <f t="shared" ref="B17:B25" si="0">B6/$B$5*100</f>
        <v>63.357328110225588</v>
      </c>
      <c r="C17" s="25">
        <f t="shared" ref="C17" si="1">C6/$C$5*100</f>
        <v>73.875908688154411</v>
      </c>
      <c r="D17" s="25">
        <f>D6/$D$5*100</f>
        <v>53.931815659389912</v>
      </c>
      <c r="E17" s="4"/>
    </row>
    <row r="18" spans="1:5" s="6" customFormat="1" ht="26.1" customHeight="1" x14ac:dyDescent="0.35">
      <c r="A18" s="23" t="s">
        <v>7</v>
      </c>
      <c r="B18" s="32">
        <f t="shared" si="0"/>
        <v>63.101461119366022</v>
      </c>
      <c r="C18" s="32">
        <f t="shared" ref="C18" si="2">C7/$C$5*100</f>
        <v>73.476705189645472</v>
      </c>
      <c r="D18" s="32">
        <f t="shared" ref="D18:D25" si="3">D7/$D$5*100</f>
        <v>53.804389956544384</v>
      </c>
      <c r="E18" s="7"/>
    </row>
    <row r="19" spans="1:5" s="6" customFormat="1" ht="26.1" customHeight="1" x14ac:dyDescent="0.35">
      <c r="A19" s="23" t="s">
        <v>6</v>
      </c>
      <c r="B19" s="32">
        <f t="shared" si="0"/>
        <v>62.461204916925574</v>
      </c>
      <c r="C19" s="32">
        <f t="shared" ref="C19" si="4">C8/$C$5*100</f>
        <v>72.420559456549711</v>
      </c>
      <c r="D19" s="32">
        <f t="shared" si="3"/>
        <v>53.536804944890761</v>
      </c>
      <c r="E19" s="7"/>
    </row>
    <row r="20" spans="1:5" s="6" customFormat="1" ht="26.1" customHeight="1" x14ac:dyDescent="0.35">
      <c r="A20" s="23" t="s">
        <v>5</v>
      </c>
      <c r="B20" s="32">
        <f t="shared" si="0"/>
        <v>0.64025620244045212</v>
      </c>
      <c r="C20" s="32">
        <f t="shared" ref="C20" si="5">C9/$C$5*100</f>
        <v>1.0561457330957802</v>
      </c>
      <c r="D20" s="32">
        <f t="shared" si="3"/>
        <v>0.26758074292885742</v>
      </c>
      <c r="E20" s="7"/>
    </row>
    <row r="21" spans="1:5" s="6" customFormat="1" ht="26.1" customHeight="1" x14ac:dyDescent="0.35">
      <c r="A21" s="23" t="s">
        <v>4</v>
      </c>
      <c r="B21" s="32">
        <f t="shared" si="0"/>
        <v>0.25586699085956144</v>
      </c>
      <c r="C21" s="32">
        <f t="shared" ref="C21" si="6">C10/$C$5*100</f>
        <v>0.39920349850894155</v>
      </c>
      <c r="D21" s="32">
        <f t="shared" si="3"/>
        <v>0.12742570284553192</v>
      </c>
      <c r="E21" s="7"/>
    </row>
    <row r="22" spans="1:5" s="3" customFormat="1" ht="26.1" customHeight="1" x14ac:dyDescent="0.35">
      <c r="A22" s="22" t="s">
        <v>3</v>
      </c>
      <c r="B22" s="25">
        <f t="shared" si="0"/>
        <v>36.642671889774419</v>
      </c>
      <c r="C22" s="25">
        <f t="shared" ref="C22" si="7">C11/$C$5*100</f>
        <v>26.124091311845575</v>
      </c>
      <c r="D22" s="25">
        <f t="shared" si="3"/>
        <v>46.068184340610088</v>
      </c>
      <c r="E22" s="4"/>
    </row>
    <row r="23" spans="1:5" s="3" customFormat="1" ht="26.1" customHeight="1" x14ac:dyDescent="0.35">
      <c r="A23" s="23" t="s">
        <v>2</v>
      </c>
      <c r="B23" s="32">
        <f t="shared" si="0"/>
        <v>11.830030618217839</v>
      </c>
      <c r="C23" s="32">
        <f t="shared" ref="C23" si="8">C12/$C$5*100</f>
        <v>1.8757086100286777</v>
      </c>
      <c r="D23" s="32">
        <f t="shared" si="3"/>
        <v>20.74992102859192</v>
      </c>
      <c r="E23" s="4"/>
    </row>
    <row r="24" spans="1:5" s="3" customFormat="1" ht="26.1" customHeight="1" x14ac:dyDescent="0.35">
      <c r="A24" s="23" t="s">
        <v>1</v>
      </c>
      <c r="B24" s="32">
        <f t="shared" si="0"/>
        <v>6.7353798009815833</v>
      </c>
      <c r="C24" s="32">
        <f t="shared" ref="C24" si="9">C13/$C$5*100</f>
        <v>6.4714602844920392</v>
      </c>
      <c r="D24" s="32">
        <f t="shared" si="3"/>
        <v>6.9718733725486857</v>
      </c>
      <c r="E24" s="4"/>
    </row>
    <row r="25" spans="1:5" s="3" customFormat="1" ht="26.1" customHeight="1" x14ac:dyDescent="0.35">
      <c r="A25" s="24" t="s">
        <v>0</v>
      </c>
      <c r="B25" s="33">
        <f t="shared" si="0"/>
        <v>18.077261470574992</v>
      </c>
      <c r="C25" s="33">
        <f t="shared" ref="C25" si="10">C14/$C$5*100</f>
        <v>17.776922417324858</v>
      </c>
      <c r="D25" s="33">
        <f t="shared" si="3"/>
        <v>18.346389939469486</v>
      </c>
      <c r="E25" s="4"/>
    </row>
    <row r="26" spans="1:5" s="3" customFormat="1" ht="24" customHeight="1" x14ac:dyDescent="0.3">
      <c r="A26" s="21" t="s">
        <v>17</v>
      </c>
      <c r="E26" s="5"/>
    </row>
    <row r="27" spans="1:5" s="3" customFormat="1" ht="40.5" customHeight="1" x14ac:dyDescent="0.3">
      <c r="A27" s="29"/>
      <c r="B27" s="1"/>
      <c r="C27" s="1"/>
      <c r="D27" s="1"/>
      <c r="E27" s="4"/>
    </row>
    <row r="28" spans="1:5" ht="17.25" customHeight="1" x14ac:dyDescent="0.3">
      <c r="E28" s="1"/>
    </row>
    <row r="29" spans="1:5" s="3" customFormat="1" ht="24" customHeight="1" x14ac:dyDescent="0.5"/>
    <row r="30" spans="1:5" s="3" customFormat="1" ht="24" customHeight="1" x14ac:dyDescent="0.5"/>
    <row r="31" spans="1:5" ht="24" customHeight="1" x14ac:dyDescent="0.3">
      <c r="E31" s="1"/>
    </row>
    <row r="32" spans="1:5" ht="24" customHeight="1" x14ac:dyDescent="0.3">
      <c r="E32" s="1"/>
    </row>
    <row r="33" spans="5:5" ht="24" customHeight="1" x14ac:dyDescent="0.3">
      <c r="E33" s="1"/>
    </row>
  </sheetData>
  <mergeCells count="2">
    <mergeCell ref="B15:D15"/>
    <mergeCell ref="B4:D4"/>
  </mergeCells>
  <printOptions horizontalCentered="1"/>
  <pageMargins left="0.86614173228346458" right="0.59055118110236227" top="0.98425196850393704" bottom="0.39370078740157483" header="0.51181102362204722" footer="0.51181102362204722"/>
  <pageSetup paperSize="9" orientation="portrait" verticalDpi="300" r:id="rId1"/>
  <headerFooter alignWithMargins="0">
    <oddHeader>&amp;C&amp;"TH SarabunPSK,ธรรมดา"&amp;16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NSO</cp:lastModifiedBy>
  <cp:lastPrinted>2019-03-08T08:01:56Z</cp:lastPrinted>
  <dcterms:created xsi:type="dcterms:W3CDTF">2017-03-06T02:14:26Z</dcterms:created>
  <dcterms:modified xsi:type="dcterms:W3CDTF">2019-11-11T05:28:45Z</dcterms:modified>
</cp:coreProperties>
</file>