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3.ตาราง 13\"/>
    </mc:Choice>
  </mc:AlternateContent>
  <bookViews>
    <workbookView xWindow="-120" yWindow="-120" windowWidth="21840" windowHeight="13140"/>
  </bookViews>
  <sheets>
    <sheet name="T-13.1PEA" sheetId="1" r:id="rId1"/>
  </sheets>
  <calcPr calcId="191029"/>
</workbook>
</file>

<file path=xl/calcChain.xml><?xml version="1.0" encoding="utf-8"?>
<calcChain xmlns="http://schemas.openxmlformats.org/spreadsheetml/2006/main">
  <c r="G10" i="1" l="1"/>
  <c r="H10" i="1"/>
  <c r="I10" i="1"/>
  <c r="J10" i="1"/>
  <c r="K10" i="1"/>
  <c r="F12" i="1"/>
  <c r="F13" i="1"/>
  <c r="F14" i="1"/>
  <c r="F15" i="1"/>
  <c r="F16" i="1"/>
  <c r="F18" i="1"/>
  <c r="F20" i="1"/>
  <c r="F21" i="1"/>
  <c r="F22" i="1"/>
  <c r="F11" i="1"/>
  <c r="E10" i="1"/>
  <c r="F10" i="1" l="1"/>
</calcChain>
</file>

<file path=xl/sharedStrings.xml><?xml version="1.0" encoding="utf-8"?>
<sst xmlns="http://schemas.openxmlformats.org/spreadsheetml/2006/main" count="70" uniqueCount="67">
  <si>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</si>
  <si>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</si>
  <si>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</si>
  <si>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</si>
  <si>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</si>
  <si>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</si>
  <si>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</si>
  <si>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</si>
  <si>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อุตสาหกรรม</t>
  </si>
  <si>
    <t xml:space="preserve">Business and 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</si>
  <si>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</si>
  <si>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</si>
  <si>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</si>
  <si>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</si>
  <si>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</si>
  <si>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</si>
  <si>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</si>
  <si>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</si>
  <si>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</si>
  <si>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สถานธุรกิจและ</t>
  </si>
  <si>
    <t>ส่วนราชการ</t>
  </si>
  <si>
    <t>และองค์กรไม่แสวงหาผลกำไร</t>
  </si>
  <si>
    <t>บ้านอยู่อาศัย</t>
  </si>
  <si>
    <t>ไฟฟรี</t>
  </si>
  <si>
    <t>organization</t>
  </si>
  <si>
    <t xml:space="preserve">and non-profit </t>
  </si>
  <si>
    <t>Free electricity</t>
  </si>
  <si>
    <t>Government institutions</t>
  </si>
  <si>
    <t xml:space="preserve"> หมายเหตุ: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</si>
  <si>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</si>
  <si>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>ไฟสำรอง ไฟที่สามารถงดจ่ายไฟฟ้าได้</t>
  </si>
  <si>
    <t>การจำหน่ายไฟฟ้าสำหรับสถานธุรกิจและอุตสาหกรรม หมายถึง การจำหน่ายไฟฟ้าสำหรับ</t>
  </si>
  <si>
    <t>กิจการขนาดเล็ก กิจการขนาดกลาง กิจการขนาดใหญ่ และกิจการเฉพาะอย่าง</t>
  </si>
  <si>
    <t xml:space="preserve">   Note:  Electricity sale for business and industry mean eletricity sale for small general service, </t>
  </si>
  <si>
    <t xml:space="preserve">             medium general service, large general service and specific business service.</t>
  </si>
  <si>
    <t xml:space="preserve">             Electricity sale for others mean eletricity sale for agriculture pumping, </t>
  </si>
  <si>
    <t xml:space="preserve">             temporary, stand by rate, interruptible rate.</t>
  </si>
  <si>
    <t xml:space="preserve">       ที่มา:   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</si>
  <si>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</si>
  <si>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</si>
  <si>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</si>
  <si>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</si>
  <si>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</si>
  <si>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</si>
  <si>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(รวมอำเภอบึงนาราง)</t>
  </si>
  <si>
    <t xml:space="preserve">อำเภอสามง่าม </t>
  </si>
  <si>
    <t>(รวมอำเภอวชิรบารมี)</t>
  </si>
  <si>
    <t>อำเภอทับคล้อ</t>
  </si>
  <si>
    <t>อำเภอสากเหล็ก</t>
  </si>
  <si>
    <t>อำเภอดงเจริญ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</si>
  <si>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</si>
  <si>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</si>
  <si>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</si>
  <si>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</si>
  <si>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</si>
  <si>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</si>
  <si>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(Including Bueng Na Rang District)</t>
  </si>
  <si>
    <t>Sam Ngam District</t>
  </si>
  <si>
    <t>(Including Wachirabarami District)</t>
  </si>
  <si>
    <t>Tap Khlo District</t>
  </si>
  <si>
    <t>Sak Lek District</t>
  </si>
  <si>
    <t>Dong Charoen District</t>
  </si>
  <si>
    <t>ผู้ใช้ไฟฟ้า และการจำหน่ายกระแสไฟฟ้า จำแนกตามประเภทผู้ใช้ เป็นรายอำเภอ ปีงบประมาณ 2562</t>
  </si>
  <si>
    <t>Consumer and Electricity Sales by Type of Consumers and District: Fiscal Year 2019</t>
  </si>
  <si>
    <t>การไฟฟ้าส่วนภูมิภาคจังหวัดพิจิตร</t>
  </si>
  <si>
    <t>Source:  Phichit Provincial  Electricity  Authority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</si>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</sst>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฿&quot;* #,##0.00_-;\-&quot;฿&quot;* #,##0.00_-;_-&quot;฿&quot;* &quot;-&quot;??_-;_-@_-"/>
  </numFmts>
  <fonts count="8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2" xfId="0" applyFont="1" applyBorder="1"/>
    <xf numFmtId="0" fontId="6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44" fontId="4" fillId="0" borderId="0" xfId="1" applyFont="1"/>
    <xf numFmtId="0" fontId="5" fillId="0" borderId="0" xfId="0" applyFont="1" applyAlignment="1">
      <alignment horizontal="left" indent="1"/>
    </xf>
    <xf numFmtId="3" fontId="3" fillId="0" borderId="0" xfId="0" applyNumberFormat="1" applyFont="1" applyAlignment="1">
      <alignment horizontal="right" indent="2"/>
    </xf>
    <xf numFmtId="3" fontId="5" fillId="0" borderId="0" xfId="0" applyNumberFormat="1" applyFont="1" applyAlignment="1">
      <alignment horizontal="right" indent="2"/>
    </xf>
    <xf numFmtId="4" fontId="5" fillId="0" borderId="0" xfId="0" applyNumberFormat="1" applyFont="1" applyBorder="1"/>
    <xf numFmtId="4" fontId="5" fillId="0" borderId="5" xfId="0" applyNumberFormat="1" applyFont="1" applyBorder="1" applyAlignment="1">
      <alignment horizontal="right" indent="2"/>
    </xf>
    <xf numFmtId="4" fontId="5" fillId="0" borderId="5" xfId="0" applyNumberFormat="1" applyFont="1" applyBorder="1" applyAlignment="1">
      <alignment horizontal="right" indent="3"/>
    </xf>
    <xf numFmtId="4" fontId="5" fillId="0" borderId="4" xfId="0" applyNumberFormat="1" applyFont="1" applyBorder="1" applyAlignment="1">
      <alignment horizontal="right" indent="3"/>
    </xf>
    <xf numFmtId="4" fontId="5" fillId="0" borderId="0" xfId="0" applyNumberFormat="1" applyFont="1" applyBorder="1" applyAlignment="1">
      <alignment horizontal="right" indent="6"/>
    </xf>
    <xf numFmtId="4" fontId="3" fillId="0" borderId="5" xfId="0" applyNumberFormat="1" applyFont="1" applyBorder="1" applyAlignment="1">
      <alignment horizontal="right" indent="2"/>
    </xf>
    <xf numFmtId="4" fontId="3" fillId="0" borderId="5" xfId="0" applyNumberFormat="1" applyFont="1" applyBorder="1" applyAlignment="1">
      <alignment horizontal="right" indent="3"/>
    </xf>
    <xf numFmtId="4" fontId="3" fillId="0" borderId="4" xfId="0" applyNumberFormat="1" applyFont="1" applyBorder="1" applyAlignment="1">
      <alignment horizontal="right" indent="3"/>
    </xf>
    <xf numFmtId="4" fontId="3" fillId="0" borderId="0" xfId="0" applyNumberFormat="1" applyFont="1" applyBorder="1" applyAlignment="1">
      <alignment horizontal="right" indent="6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22</xdr:row>
      <xdr:rowOff>0</xdr:rowOff>
    </xdr:from>
    <xdr:to>
      <xdr:col>13</xdr:col>
      <xdr:colOff>104775</xdr:colOff>
      <xdr:row>28</xdr:row>
      <xdr:rowOff>19050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772650" y="5133975"/>
          <a:ext cx="6286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1890191</xdr:colOff>
      <xdr:row>27</xdr:row>
      <xdr:rowOff>87827</xdr:rowOff>
    </xdr:from>
    <xdr:to>
      <xdr:col>13</xdr:col>
      <xdr:colOff>361951</xdr:colOff>
      <xdr:row>29</xdr:row>
      <xdr:rowOff>224353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0243616" y="6040952"/>
          <a:ext cx="414860" cy="660401"/>
          <a:chOff x="10229850" y="5772151"/>
          <a:chExt cx="457201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4"/>
  <sheetViews>
    <sheetView showGridLines="0" tabSelected="1" workbookViewId="0">
      <selection activeCell="M4" sqref="M4:M9"/>
    </sheetView>
  </sheetViews>
  <sheetFormatPr defaultColWidth="9.09765625" defaultRowHeight="21.75"/>
  <cols>
    <col min="1" max="1" width="1.69921875" style="8" customWidth="1"/>
    <col min="2" max="2" width="4.3984375" style="8" customWidth="1"/>
    <col min="3" max="3" width="4" style="8" customWidth="1"/>
    <col min="4" max="4" width="3.796875" style="8" customWidth="1"/>
    <col min="5" max="5" width="9.796875" style="8" customWidth="1"/>
    <col min="6" max="6" width="8.296875" style="8" customWidth="1"/>
    <col min="7" max="7" width="10.296875" style="8" customWidth="1"/>
    <col min="8" max="8" width="11.69921875" style="8" customWidth="1"/>
    <col min="9" max="9" width="14.796875" style="8" customWidth="1"/>
    <col min="10" max="10" width="9.09765625" style="8" customWidth="1"/>
    <col min="11" max="11" width="8.8984375" style="8" customWidth="1"/>
    <col min="12" max="12" width="0.8984375" style="8" customWidth="1"/>
    <col min="13" max="13" width="20.3984375" style="8" customWidth="1"/>
    <col min="14" max="14" width="4.5" style="7" customWidth="1"/>
    <col min="15" max="15" width="4.09765625" style="7" customWidth="1"/>
    <col min="16" max="17" width="10.8984375" style="7" bestFit="1" customWidth="1"/>
    <col min="18" max="18" width="8.69921875" style="7" bestFit="1" customWidth="1"/>
    <col min="19" max="20" width="10" style="7" bestFit="1" customWidth="1"/>
    <col min="21" max="16384" width="9.09765625" style="7"/>
  </cols>
  <sheetData>
    <row r="1" spans="1:20" s="3" customFormat="1" ht="23.25" customHeight="1">
      <c r="A1" s="1"/>
      <c r="B1" s="1" t="s">
        <v>0</v>
      </c>
      <c r="C1" s="2">
        <v>13.1</v>
      </c>
      <c r="D1" s="1" t="s">
        <v>62</v>
      </c>
      <c r="E1" s="1"/>
      <c r="F1" s="1"/>
      <c r="G1" s="1"/>
      <c r="H1" s="1"/>
      <c r="I1" s="1"/>
      <c r="J1" s="1"/>
      <c r="K1" s="1"/>
      <c r="L1" s="1"/>
      <c r="M1" s="1"/>
    </row>
    <row r="2" spans="1:20" s="5" customFormat="1">
      <c r="A2" s="4"/>
      <c r="B2" s="1" t="s">
        <v>16</v>
      </c>
      <c r="C2" s="2">
        <v>13.1</v>
      </c>
      <c r="D2" s="1" t="s">
        <v>63</v>
      </c>
      <c r="E2" s="4"/>
      <c r="F2" s="4"/>
      <c r="G2" s="4"/>
      <c r="H2" s="4"/>
      <c r="I2" s="4"/>
      <c r="J2" s="4"/>
      <c r="K2" s="4"/>
      <c r="L2" s="4"/>
    </row>
    <row r="3" spans="1:20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0" s="11" customFormat="1" ht="19.5">
      <c r="A4" s="52" t="s">
        <v>14</v>
      </c>
      <c r="B4" s="53"/>
      <c r="C4" s="53"/>
      <c r="D4" s="54"/>
      <c r="E4" s="9"/>
      <c r="F4" s="59" t="s">
        <v>11</v>
      </c>
      <c r="G4" s="60"/>
      <c r="H4" s="60"/>
      <c r="I4" s="60"/>
      <c r="J4" s="60"/>
      <c r="K4" s="61"/>
      <c r="L4" s="10"/>
      <c r="M4" s="49" t="s">
        <v>15</v>
      </c>
    </row>
    <row r="5" spans="1:20" s="11" customFormat="1" ht="19.5">
      <c r="A5" s="55"/>
      <c r="B5" s="55"/>
      <c r="C5" s="55"/>
      <c r="D5" s="56"/>
      <c r="E5" s="12" t="s">
        <v>3</v>
      </c>
      <c r="F5" s="30"/>
      <c r="G5" s="30"/>
      <c r="H5" s="23"/>
      <c r="I5" s="15" t="s">
        <v>20</v>
      </c>
      <c r="J5" s="9"/>
      <c r="K5" s="13"/>
      <c r="L5" s="13"/>
      <c r="M5" s="50"/>
    </row>
    <row r="6" spans="1:20" s="11" customFormat="1" ht="19.5">
      <c r="A6" s="55"/>
      <c r="B6" s="55"/>
      <c r="C6" s="55"/>
      <c r="D6" s="56"/>
      <c r="E6" s="12" t="s">
        <v>4</v>
      </c>
      <c r="F6" s="30"/>
      <c r="G6" s="30"/>
      <c r="H6" s="12" t="s">
        <v>19</v>
      </c>
      <c r="I6" s="15" t="s">
        <v>21</v>
      </c>
      <c r="J6" s="12"/>
      <c r="K6" s="13"/>
      <c r="L6" s="13"/>
      <c r="M6" s="50"/>
    </row>
    <row r="7" spans="1:20" s="11" customFormat="1" ht="19.5">
      <c r="A7" s="55"/>
      <c r="B7" s="55"/>
      <c r="C7" s="55"/>
      <c r="D7" s="56"/>
      <c r="E7" s="12" t="s">
        <v>5</v>
      </c>
      <c r="F7" s="30"/>
      <c r="G7" s="30"/>
      <c r="H7" s="12" t="s">
        <v>8</v>
      </c>
      <c r="I7" s="15" t="s">
        <v>27</v>
      </c>
      <c r="J7" s="12"/>
      <c r="K7" s="30"/>
      <c r="L7" s="30"/>
      <c r="M7" s="50"/>
    </row>
    <row r="8" spans="1:20" s="11" customFormat="1" ht="19.5">
      <c r="A8" s="55"/>
      <c r="B8" s="55"/>
      <c r="C8" s="55"/>
      <c r="D8" s="56"/>
      <c r="E8" s="12" t="s">
        <v>17</v>
      </c>
      <c r="F8" s="30" t="s">
        <v>1</v>
      </c>
      <c r="G8" s="30" t="s">
        <v>22</v>
      </c>
      <c r="H8" s="12" t="s">
        <v>9</v>
      </c>
      <c r="I8" s="14" t="s">
        <v>25</v>
      </c>
      <c r="J8" s="30" t="s">
        <v>6</v>
      </c>
      <c r="K8" s="12" t="s">
        <v>23</v>
      </c>
      <c r="L8" s="13"/>
      <c r="M8" s="50"/>
    </row>
    <row r="9" spans="1:20" s="11" customFormat="1" ht="19.5">
      <c r="A9" s="57"/>
      <c r="B9" s="57"/>
      <c r="C9" s="57"/>
      <c r="D9" s="58"/>
      <c r="E9" s="16" t="s">
        <v>18</v>
      </c>
      <c r="F9" s="17" t="s">
        <v>2</v>
      </c>
      <c r="G9" s="17" t="s">
        <v>10</v>
      </c>
      <c r="H9" s="16" t="s">
        <v>12</v>
      </c>
      <c r="I9" s="18" t="s">
        <v>24</v>
      </c>
      <c r="J9" s="16" t="s">
        <v>7</v>
      </c>
      <c r="K9" s="16" t="s">
        <v>26</v>
      </c>
      <c r="L9" s="17"/>
      <c r="M9" s="51"/>
    </row>
    <row r="10" spans="1:20" s="11" customFormat="1" ht="21" customHeight="1">
      <c r="A10" s="62" t="s">
        <v>13</v>
      </c>
      <c r="B10" s="62"/>
      <c r="C10" s="62"/>
      <c r="D10" s="63"/>
      <c r="E10" s="38">
        <f>SUM(E11:E22)</f>
        <v>185894</v>
      </c>
      <c r="F10" s="45">
        <f>SUM(F11:F22)</f>
        <v>660.74363000000017</v>
      </c>
      <c r="G10" s="46">
        <f t="shared" ref="G10:K10" si="0">SUM(G11:G22)</f>
        <v>299.81551100000007</v>
      </c>
      <c r="H10" s="47">
        <f t="shared" si="0"/>
        <v>299.91667999999999</v>
      </c>
      <c r="I10" s="48">
        <f t="shared" si="0"/>
        <v>17.854580000000002</v>
      </c>
      <c r="J10" s="45">
        <f t="shared" si="0"/>
        <v>31.082074000000002</v>
      </c>
      <c r="K10" s="45">
        <f t="shared" si="0"/>
        <v>12.074785000000002</v>
      </c>
      <c r="L10" s="21"/>
      <c r="M10" s="19" t="s">
        <v>2</v>
      </c>
    </row>
    <row r="11" spans="1:20" s="11" customFormat="1" ht="18" customHeight="1">
      <c r="A11" s="24"/>
      <c r="B11" s="22" t="s">
        <v>38</v>
      </c>
      <c r="C11" s="19"/>
      <c r="D11" s="20"/>
      <c r="E11" s="39">
        <v>42028</v>
      </c>
      <c r="F11" s="41">
        <f>SUM(G11:K11)</f>
        <v>196.71113699999998</v>
      </c>
      <c r="G11" s="42">
        <v>72.129006000000004</v>
      </c>
      <c r="H11" s="43">
        <v>106.659856</v>
      </c>
      <c r="I11" s="44">
        <v>9.1902159999999995</v>
      </c>
      <c r="J11" s="41">
        <v>8.4580090000000006</v>
      </c>
      <c r="K11" s="41">
        <v>0.27405000000000002</v>
      </c>
      <c r="L11" s="21"/>
      <c r="M11" s="37" t="s">
        <v>50</v>
      </c>
    </row>
    <row r="12" spans="1:20" s="11" customFormat="1" ht="18" customHeight="1">
      <c r="A12" s="24"/>
      <c r="B12" s="22" t="s">
        <v>39</v>
      </c>
      <c r="C12" s="19"/>
      <c r="D12" s="20"/>
      <c r="E12" s="39">
        <v>8358</v>
      </c>
      <c r="F12" s="41">
        <f t="shared" ref="F12:F22" si="1">SUM(G12:K12)</f>
        <v>20.751874000000001</v>
      </c>
      <c r="G12" s="42">
        <v>11.704689</v>
      </c>
      <c r="H12" s="43">
        <v>7.7363140000000001</v>
      </c>
      <c r="I12" s="44">
        <v>1.189824</v>
      </c>
      <c r="J12" s="41">
        <v>0.107877</v>
      </c>
      <c r="K12" s="41">
        <v>1.3169999999999999E-2</v>
      </c>
      <c r="L12" s="21"/>
      <c r="M12" s="37" t="s">
        <v>51</v>
      </c>
    </row>
    <row r="13" spans="1:20" s="11" customFormat="1" ht="18" customHeight="1">
      <c r="A13" s="19"/>
      <c r="B13" s="22" t="s">
        <v>40</v>
      </c>
      <c r="C13" s="19"/>
      <c r="D13" s="20"/>
      <c r="E13" s="39">
        <v>16957</v>
      </c>
      <c r="F13" s="41">
        <f t="shared" si="1"/>
        <v>72.831382000000005</v>
      </c>
      <c r="G13" s="42">
        <v>29.431751999999999</v>
      </c>
      <c r="H13" s="43">
        <v>39.841807000000003</v>
      </c>
      <c r="I13" s="44">
        <v>1.816943</v>
      </c>
      <c r="J13" s="41">
        <v>1.729222</v>
      </c>
      <c r="K13" s="41">
        <v>1.1658E-2</v>
      </c>
      <c r="L13" s="21"/>
      <c r="M13" s="37" t="s">
        <v>52</v>
      </c>
    </row>
    <row r="14" spans="1:20" s="11" customFormat="1" ht="18" customHeight="1">
      <c r="A14" s="19"/>
      <c r="B14" s="22" t="s">
        <v>41</v>
      </c>
      <c r="C14" s="19"/>
      <c r="D14" s="20"/>
      <c r="E14" s="39">
        <v>22924</v>
      </c>
      <c r="F14" s="41">
        <f t="shared" si="1"/>
        <v>57.17801</v>
      </c>
      <c r="G14" s="42">
        <v>33.716743000000001</v>
      </c>
      <c r="H14" s="43">
        <v>17.457476</v>
      </c>
      <c r="I14" s="44">
        <v>0.31552000000000002</v>
      </c>
      <c r="J14" s="41">
        <v>4.517004</v>
      </c>
      <c r="K14" s="41">
        <v>1.1712670000000001</v>
      </c>
      <c r="L14" s="21"/>
      <c r="M14" s="37" t="s">
        <v>53</v>
      </c>
      <c r="P14" s="40"/>
      <c r="Q14" s="40"/>
      <c r="R14" s="40"/>
      <c r="S14" s="40"/>
      <c r="T14" s="40"/>
    </row>
    <row r="15" spans="1:20" s="11" customFormat="1" ht="18" customHeight="1">
      <c r="A15" s="19"/>
      <c r="B15" s="22" t="s">
        <v>42</v>
      </c>
      <c r="C15" s="19"/>
      <c r="D15" s="20"/>
      <c r="E15" s="39">
        <v>15409</v>
      </c>
      <c r="F15" s="41">
        <f t="shared" si="1"/>
        <v>63.38</v>
      </c>
      <c r="G15" s="42">
        <v>23.77</v>
      </c>
      <c r="H15" s="43">
        <v>29.69</v>
      </c>
      <c r="I15" s="44" t="s">
        <v>66</v>
      </c>
      <c r="J15" s="41">
        <v>7.43</v>
      </c>
      <c r="K15" s="41">
        <v>2.4900000000000002</v>
      </c>
      <c r="L15" s="21"/>
      <c r="M15" s="37" t="s">
        <v>54</v>
      </c>
    </row>
    <row r="16" spans="1:20" s="11" customFormat="1" ht="18" customHeight="1">
      <c r="B16" s="22" t="s">
        <v>43</v>
      </c>
      <c r="D16" s="22"/>
      <c r="E16" s="39">
        <v>29023</v>
      </c>
      <c r="F16" s="41">
        <f t="shared" si="1"/>
        <v>80.309359000000015</v>
      </c>
      <c r="G16" s="42">
        <v>47.604590999999999</v>
      </c>
      <c r="H16" s="43">
        <v>25.668177</v>
      </c>
      <c r="I16" s="44">
        <v>1.198035</v>
      </c>
      <c r="J16" s="41">
        <v>3.6600579999999998</v>
      </c>
      <c r="K16" s="41">
        <v>2.1784979999999998</v>
      </c>
      <c r="L16" s="21"/>
      <c r="M16" s="37" t="s">
        <v>55</v>
      </c>
      <c r="P16" s="40"/>
    </row>
    <row r="17" spans="1:17" s="11" customFormat="1" ht="18" customHeight="1">
      <c r="B17" s="29" t="s">
        <v>44</v>
      </c>
      <c r="D17" s="22"/>
      <c r="E17" s="39"/>
      <c r="F17" s="41"/>
      <c r="G17" s="42"/>
      <c r="H17" s="43"/>
      <c r="I17" s="44"/>
      <c r="J17" s="41"/>
      <c r="K17" s="41"/>
      <c r="L17" s="21"/>
      <c r="M17" s="37" t="s">
        <v>56</v>
      </c>
    </row>
    <row r="18" spans="1:17" s="11" customFormat="1" ht="18" customHeight="1">
      <c r="B18" s="22" t="s">
        <v>45</v>
      </c>
      <c r="D18" s="22"/>
      <c r="E18" s="39">
        <v>23526</v>
      </c>
      <c r="F18" s="41">
        <f t="shared" si="1"/>
        <v>90.124375000000001</v>
      </c>
      <c r="G18" s="42">
        <v>38.506903999999999</v>
      </c>
      <c r="H18" s="43">
        <v>41.240904</v>
      </c>
      <c r="I18" s="44">
        <v>3.0923240000000001</v>
      </c>
      <c r="J18" s="41">
        <v>4.2207420000000004</v>
      </c>
      <c r="K18" s="41">
        <v>3.063501</v>
      </c>
      <c r="L18" s="21"/>
      <c r="M18" s="37" t="s">
        <v>57</v>
      </c>
    </row>
    <row r="19" spans="1:17" s="11" customFormat="1" ht="18" customHeight="1">
      <c r="B19" s="29" t="s">
        <v>46</v>
      </c>
      <c r="D19" s="22"/>
      <c r="E19" s="39"/>
      <c r="F19" s="41"/>
      <c r="G19" s="42"/>
      <c r="H19" s="43"/>
      <c r="I19" s="44"/>
      <c r="J19" s="41"/>
      <c r="K19" s="41"/>
      <c r="L19" s="21"/>
      <c r="M19" s="37" t="s">
        <v>58</v>
      </c>
    </row>
    <row r="20" spans="1:17" s="11" customFormat="1" ht="18" customHeight="1">
      <c r="B20" s="22" t="s">
        <v>47</v>
      </c>
      <c r="D20" s="22"/>
      <c r="E20" s="39">
        <v>13654</v>
      </c>
      <c r="F20" s="41">
        <f t="shared" si="1"/>
        <v>39.95879</v>
      </c>
      <c r="G20" s="42">
        <v>23.077753000000001</v>
      </c>
      <c r="H20" s="43">
        <v>14.503291000000001</v>
      </c>
      <c r="I20" s="44" t="s">
        <v>66</v>
      </c>
      <c r="J20" s="41">
        <v>0.17002400000000001</v>
      </c>
      <c r="K20" s="41">
        <v>2.207722</v>
      </c>
      <c r="L20" s="21"/>
      <c r="M20" s="37" t="s">
        <v>59</v>
      </c>
    </row>
    <row r="21" spans="1:17" s="11" customFormat="1" ht="18" customHeight="1">
      <c r="B21" s="22" t="s">
        <v>48</v>
      </c>
      <c r="D21" s="22"/>
      <c r="E21" s="39">
        <v>6474</v>
      </c>
      <c r="F21" s="41">
        <f t="shared" si="1"/>
        <v>16.798703</v>
      </c>
      <c r="G21" s="42">
        <v>9.0440729999999991</v>
      </c>
      <c r="H21" s="43">
        <v>6.6088550000000001</v>
      </c>
      <c r="I21" s="44">
        <v>1.0517179999999999</v>
      </c>
      <c r="J21" s="41">
        <v>7.9138E-2</v>
      </c>
      <c r="K21" s="41">
        <v>1.4919E-2</v>
      </c>
      <c r="L21" s="21"/>
      <c r="M21" s="37" t="s">
        <v>60</v>
      </c>
    </row>
    <row r="22" spans="1:17" s="11" customFormat="1" ht="18" customHeight="1">
      <c r="B22" s="22" t="s">
        <v>49</v>
      </c>
      <c r="D22" s="22"/>
      <c r="E22" s="39">
        <v>7541</v>
      </c>
      <c r="F22" s="41">
        <f t="shared" si="1"/>
        <v>22.7</v>
      </c>
      <c r="G22" s="42">
        <v>10.83</v>
      </c>
      <c r="H22" s="43">
        <v>10.51</v>
      </c>
      <c r="I22" s="44" t="s">
        <v>66</v>
      </c>
      <c r="J22" s="41">
        <v>0.71</v>
      </c>
      <c r="K22" s="41">
        <v>0.65</v>
      </c>
      <c r="L22" s="21"/>
      <c r="M22" s="37" t="s">
        <v>61</v>
      </c>
    </row>
    <row r="23" spans="1:17" s="11" customFormat="1" ht="3" customHeight="1">
      <c r="A23" s="25"/>
      <c r="B23" s="25"/>
      <c r="C23" s="25"/>
      <c r="D23" s="26"/>
      <c r="E23" s="25"/>
      <c r="F23" s="27"/>
      <c r="G23" s="27"/>
      <c r="H23" s="28"/>
      <c r="I23" s="25"/>
      <c r="J23" s="28"/>
      <c r="K23" s="28"/>
      <c r="L23" s="27"/>
      <c r="M23" s="25"/>
    </row>
    <row r="24" spans="1:17" s="11" customFormat="1" ht="3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7" s="11" customFormat="1" ht="19.5">
      <c r="A25" s="32" t="s">
        <v>28</v>
      </c>
      <c r="B25" s="33"/>
      <c r="C25" s="33" t="s">
        <v>31</v>
      </c>
      <c r="D25" s="34"/>
      <c r="E25" s="35"/>
      <c r="F25" s="34"/>
      <c r="G25" s="33"/>
      <c r="H25" s="33"/>
      <c r="I25" s="32" t="s">
        <v>33</v>
      </c>
      <c r="J25" s="33"/>
      <c r="K25" s="29"/>
      <c r="L25" s="29"/>
      <c r="M25" s="29"/>
      <c r="Q25" s="31"/>
    </row>
    <row r="26" spans="1:17" s="11" customFormat="1" ht="19.5">
      <c r="A26" s="34"/>
      <c r="B26" s="34"/>
      <c r="C26" s="34" t="s">
        <v>32</v>
      </c>
      <c r="D26" s="34"/>
      <c r="E26" s="33"/>
      <c r="F26" s="33"/>
      <c r="G26" s="33"/>
      <c r="H26" s="33"/>
      <c r="I26" s="33" t="s">
        <v>34</v>
      </c>
      <c r="J26" s="33"/>
      <c r="K26" s="29"/>
      <c r="L26" s="29"/>
      <c r="M26" s="29"/>
      <c r="Q26" s="31"/>
    </row>
    <row r="27" spans="1:17" s="11" customFormat="1" ht="19.5">
      <c r="A27" s="34"/>
      <c r="B27" s="34"/>
      <c r="C27" s="32" t="s">
        <v>29</v>
      </c>
      <c r="D27" s="34"/>
      <c r="E27" s="33"/>
      <c r="F27" s="33"/>
      <c r="G27" s="33"/>
      <c r="H27" s="33"/>
      <c r="I27" s="32" t="s">
        <v>35</v>
      </c>
      <c r="J27" s="33"/>
      <c r="K27" s="29"/>
      <c r="L27" s="29"/>
      <c r="M27" s="29"/>
      <c r="Q27" s="31"/>
    </row>
    <row r="28" spans="1:17" s="11" customFormat="1" ht="19.5">
      <c r="A28" s="34"/>
      <c r="B28" s="34"/>
      <c r="C28" s="34" t="s">
        <v>30</v>
      </c>
      <c r="D28" s="34"/>
      <c r="E28" s="33"/>
      <c r="F28" s="33"/>
      <c r="G28" s="33"/>
      <c r="H28" s="34"/>
      <c r="I28" s="33" t="s">
        <v>36</v>
      </c>
      <c r="J28" s="33"/>
      <c r="K28" s="29"/>
      <c r="L28" s="29"/>
      <c r="M28" s="29"/>
    </row>
    <row r="29" spans="1:17">
      <c r="A29" s="33" t="s">
        <v>37</v>
      </c>
      <c r="B29" s="34"/>
      <c r="C29" s="34" t="s">
        <v>64</v>
      </c>
      <c r="D29" s="33"/>
      <c r="E29" s="33"/>
      <c r="F29" s="33"/>
      <c r="G29" s="33"/>
      <c r="H29" s="33"/>
      <c r="I29" s="33" t="s">
        <v>65</v>
      </c>
      <c r="J29" s="33"/>
    </row>
    <row r="30" spans="1:17">
      <c r="A30" s="29"/>
      <c r="B30" s="31"/>
      <c r="C30" s="29"/>
      <c r="D30" s="29"/>
      <c r="I30" s="36"/>
    </row>
    <row r="31" spans="1:17">
      <c r="A31" s="29"/>
      <c r="B31" s="11"/>
      <c r="D31" s="29"/>
    </row>
    <row r="32" spans="1:17">
      <c r="A32" s="29"/>
      <c r="B32" s="11"/>
      <c r="D32" s="29"/>
    </row>
    <row r="33" spans="1:4">
      <c r="A33" s="29"/>
      <c r="B33" s="11"/>
      <c r="D33" s="29"/>
    </row>
    <row r="34" spans="1:4">
      <c r="A34" s="29"/>
      <c r="C34" s="29"/>
      <c r="D34" s="29"/>
    </row>
  </sheetData>
  <mergeCells count="4">
    <mergeCell ref="M4:M9"/>
    <mergeCell ref="A4:D9"/>
    <mergeCell ref="F4:K4"/>
    <mergeCell ref="A10:D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T-13.1PEA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2020-10-27T08:57:18Z</cp:lastPrinted>
  <dcterms:created xsi:type="dcterms:W3CDTF">2004-08-20T21:28:46Z</dcterms:created>
  <dcterms:modified xsi:type="dcterms:W3CDTF">2020-10-28T07:06:25Z</dcterms:modified>
</cp:coreProperties>
</file>