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2\1162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B23" i="2" l="1"/>
  <c r="D24" i="2"/>
  <c r="B25" i="2"/>
  <c r="D21" i="2"/>
  <c r="D20" i="2"/>
  <c r="D19" i="2"/>
  <c r="D23" i="2"/>
  <c r="D25" i="2"/>
  <c r="D26" i="2"/>
  <c r="D18" i="2"/>
  <c r="C19" i="2"/>
  <c r="C20" i="2"/>
  <c r="C21" i="2"/>
  <c r="C23" i="2"/>
  <c r="C24" i="2"/>
  <c r="C25" i="2"/>
  <c r="C26" i="2"/>
  <c r="C18" i="2"/>
  <c r="C17" i="2" s="1"/>
  <c r="B19" i="2"/>
  <c r="B20" i="2"/>
  <c r="B21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<sst xmlns="http://schemas.openxmlformats.org/spreadsheetml/2006/main" count="36" uniqueCount="20">
  <si>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</si>
  <si>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</si>
  <si>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</si>
  <si>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</si>
  <si>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</si>
  <si>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</si>
  <si>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</si>
  <si>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</si>
  <si>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</si>
  <si>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</si>
  <si>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</si>
  <si>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</si>
  <si>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</si>
  <si>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</si>
  <si>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</si>
  <si>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</si>
  <si>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</si>
  <si>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</si>
  <si>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</si>
  <si>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เดือนพฤศจิกายน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</si>
</sst>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165" fontId="5" fillId="0" borderId="0" xfId="1" applyNumberFormat="1" applyFont="1" applyAlignment="1">
      <alignment horizontal="right"/>
    </xf>
    <xf numFmtId="165" fontId="7" fillId="0" borderId="0" xfId="1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60" zoomScaleNormal="60" workbookViewId="0">
      <selection activeCell="H7" sqref="H7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8" t="s">
        <v>4</v>
      </c>
      <c r="C4" s="38"/>
      <c r="D4" s="38"/>
      <c r="E4" s="7"/>
      <c r="F4" s="7"/>
      <c r="G4" s="20"/>
    </row>
    <row r="5" spans="1:7" s="10" customFormat="1" ht="24" customHeight="1">
      <c r="A5" s="9" t="s">
        <v>5</v>
      </c>
      <c r="B5" s="40">
        <v>444503</v>
      </c>
      <c r="C5" s="40">
        <v>209931</v>
      </c>
      <c r="D5" s="40">
        <v>234572</v>
      </c>
      <c r="E5" s="26"/>
      <c r="F5" s="26">
        <v>500502</v>
      </c>
      <c r="G5" s="21"/>
    </row>
    <row r="6" spans="1:7" s="10" customFormat="1" ht="6" customHeight="1">
      <c r="A6" s="9"/>
      <c r="B6" s="37"/>
      <c r="C6" s="37"/>
      <c r="D6" s="37"/>
      <c r="E6" s="28"/>
      <c r="F6" s="27">
        <v>348172.45</v>
      </c>
      <c r="G6" s="22"/>
    </row>
    <row r="7" spans="1:7" s="12" customFormat="1" ht="24" customHeight="1">
      <c r="A7" s="10" t="s">
        <v>6</v>
      </c>
      <c r="B7" s="40">
        <v>286447.39</v>
      </c>
      <c r="C7" s="40">
        <v>152962.70000000001</v>
      </c>
      <c r="D7" s="40">
        <v>133484.69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6">
        <v>286447.39</v>
      </c>
      <c r="C8" s="36">
        <v>152962.70000000001</v>
      </c>
      <c r="D8" s="36">
        <v>133484.69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6">
        <v>284419.49</v>
      </c>
      <c r="C9" s="36">
        <v>151063.21</v>
      </c>
      <c r="D9" s="36">
        <v>133356.28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6">
        <v>2027.9</v>
      </c>
      <c r="C10" s="36">
        <v>1899.49</v>
      </c>
      <c r="D10" s="36">
        <v>128.41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6" t="s">
        <v>8</v>
      </c>
      <c r="C11" s="36" t="s">
        <v>8</v>
      </c>
      <c r="D11" s="36" t="s">
        <v>8</v>
      </c>
      <c r="E11" s="24">
        <f>C10*100/C7</f>
        <v>1.2417994713743938</v>
      </c>
      <c r="F11" s="24">
        <f>D10*100/D7</f>
        <v>9.6198298096957791E-2</v>
      </c>
      <c r="G11" s="23"/>
    </row>
    <row r="12" spans="1:7" s="12" customFormat="1" ht="24" customHeight="1">
      <c r="A12" s="10" t="s">
        <v>10</v>
      </c>
      <c r="B12" s="40">
        <v>158055.60999999999</v>
      </c>
      <c r="C12" s="40">
        <v>56968.31</v>
      </c>
      <c r="D12" s="40">
        <v>101087.31</v>
      </c>
      <c r="E12" s="29"/>
      <c r="F12" s="13"/>
      <c r="G12" s="23"/>
    </row>
    <row r="13" spans="1:7" s="10" customFormat="1" ht="24" customHeight="1">
      <c r="A13" s="12" t="s">
        <v>15</v>
      </c>
      <c r="B13" s="36">
        <v>49243.58</v>
      </c>
      <c r="C13" s="36">
        <v>5496.86</v>
      </c>
      <c r="D13" s="36">
        <v>43746.720000000001</v>
      </c>
      <c r="E13" s="25"/>
      <c r="F13" s="25"/>
      <c r="G13" s="22"/>
    </row>
    <row r="14" spans="1:7" s="12" customFormat="1" ht="24" customHeight="1">
      <c r="A14" s="12" t="s">
        <v>16</v>
      </c>
      <c r="B14" s="36">
        <v>24227.86</v>
      </c>
      <c r="C14" s="36">
        <v>11972.93</v>
      </c>
      <c r="D14" s="36">
        <v>12254.94</v>
      </c>
      <c r="E14" s="29"/>
      <c r="F14" s="13"/>
      <c r="G14" s="23"/>
    </row>
    <row r="15" spans="1:7" s="12" customFormat="1" ht="24" customHeight="1">
      <c r="A15" s="14" t="s">
        <v>17</v>
      </c>
      <c r="B15" s="36">
        <v>84584.17</v>
      </c>
      <c r="C15" s="36">
        <v>39498.519999999997</v>
      </c>
      <c r="D15" s="36">
        <v>45085.65</v>
      </c>
      <c r="E15" s="29"/>
      <c r="F15" s="13"/>
      <c r="G15" s="23"/>
    </row>
    <row r="16" spans="1:7" s="12" customFormat="1" ht="24" customHeight="1">
      <c r="A16" s="2"/>
      <c r="B16" s="39" t="s">
        <v>7</v>
      </c>
      <c r="C16" s="39"/>
      <c r="D16" s="39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100.0000047634699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64.442172493773953</v>
      </c>
      <c r="C18" s="30">
        <f>C7/$C$5*100</f>
        <v>72.863321758101478</v>
      </c>
      <c r="D18" s="30">
        <f>D7/$D$5*100</f>
        <v>56.905636648875401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64.442172493773953</v>
      </c>
      <c r="C19" s="34">
        <f t="shared" ref="C19:C26" si="1">C8/$C$5*100</f>
        <v>72.863321758101478</v>
      </c>
      <c r="D19" s="34">
        <f t="shared" ref="D19:D26" si="2">D8/$D$5*100</f>
        <v>56.905636648875401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63.985955100415516</v>
      </c>
      <c r="C20" s="34">
        <f t="shared" si="1"/>
        <v>71.95850541368354</v>
      </c>
      <c r="D20" s="34">
        <f>(D9/D5)*100</f>
        <v>56.850894394897942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0.45621739335842509</v>
      </c>
      <c r="C21" s="34">
        <f t="shared" si="1"/>
        <v>0.9048163444179278</v>
      </c>
      <c r="D21" s="35">
        <f>(D10/D5)*100</f>
        <v>5.4742253977456815E-2</v>
      </c>
      <c r="E21" s="27"/>
      <c r="F21" s="27"/>
      <c r="G21" s="22"/>
    </row>
    <row r="22" spans="1:10" s="10" customFormat="1" ht="24" customHeight="1">
      <c r="A22" s="12" t="s">
        <v>14</v>
      </c>
      <c r="B22" s="34" t="s">
        <v>8</v>
      </c>
      <c r="C22" s="34" t="s">
        <v>8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35.557827506226054</v>
      </c>
      <c r="C23" s="30">
        <f t="shared" si="1"/>
        <v>27.136683005368429</v>
      </c>
      <c r="D23" s="30">
        <f t="shared" si="2"/>
        <v>43.094363351124599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11.078345927923996</v>
      </c>
      <c r="C24" s="34">
        <f t="shared" si="1"/>
        <v>2.6184127165592503</v>
      </c>
      <c r="D24" s="34">
        <f>(D13/D5)*100</f>
        <v>18.649591596609998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5.4505503899861196</v>
      </c>
      <c r="C25" s="34">
        <f t="shared" si="1"/>
        <v>5.7032691693937538</v>
      </c>
      <c r="D25" s="34">
        <f t="shared" si="2"/>
        <v>5.2243831318315914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19.028931188315941</v>
      </c>
      <c r="C26" s="34">
        <f t="shared" si="1"/>
        <v>18.815001119415424</v>
      </c>
      <c r="D26" s="34">
        <f t="shared" si="2"/>
        <v>19.220388622683014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2021-01-25T08:20:11Z</dcterms:modified>
</cp:coreProperties>
</file>