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05" yWindow="555" windowWidth="7800" windowHeight="8250" tabRatio="658"/>
  </bookViews>
  <sheets>
    <sheet name="ตารางที่1ok" sheetId="7" r:id="rId1"/>
  </sheets>
  <definedNames>
    <definedName name="_xlnm.Print_Area" localSheetId="0">ตารางที่1ok!$A$1:$D$35</definedName>
  </definedNames>
  <calcPr calcId="144525"/>
</workbook>
</file>

<file path=xl/calcChain.xml><?xml version="1.0" encoding="utf-8"?>
<calcChain xmlns="http://schemas.openxmlformats.org/spreadsheetml/2006/main">
  <c r="D20" i="7" l="1"/>
  <c r="B19" i="7"/>
  <c r="C19" i="7"/>
  <c r="D19" i="7"/>
  <c r="B24" i="7"/>
  <c r="B10" i="7" l="1"/>
  <c r="B12" i="7"/>
  <c r="D7" i="7" l="1"/>
  <c r="C7" i="7"/>
  <c r="C21" i="7" l="1"/>
  <c r="C20" i="7"/>
  <c r="B7" i="7"/>
  <c r="D25" i="7"/>
  <c r="C28" i="7"/>
  <c r="C26" i="7"/>
  <c r="C24" i="7"/>
  <c r="C22" i="7"/>
  <c r="D27" i="7"/>
  <c r="D23" i="7"/>
  <c r="D21" i="7"/>
  <c r="C27" i="7"/>
  <c r="C25" i="7"/>
  <c r="D28" i="7"/>
  <c r="D26" i="7"/>
  <c r="D24" i="7"/>
  <c r="D22" i="7"/>
  <c r="B14" i="7"/>
  <c r="B26" i="7" s="1"/>
  <c r="B13" i="7"/>
  <c r="B25" i="7" s="1"/>
  <c r="B22" i="7" l="1"/>
  <c r="B11" i="7"/>
  <c r="B16" i="7"/>
  <c r="B28" i="7" s="1"/>
  <c r="B15" i="7"/>
  <c r="B27" i="7" s="1"/>
  <c r="B23" i="7" l="1"/>
  <c r="B9" i="7"/>
  <c r="B8" i="7" l="1"/>
  <c r="B20" i="7" s="1"/>
  <c r="B21" i="7"/>
</calcChain>
</file>

<file path=xl/sharedStrings.xml><?xml version="1.0" encoding="utf-8"?>
<sst xmlns="http://schemas.openxmlformats.org/spreadsheetml/2006/main" count="32" uniqueCount="22">
  <si>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</si>
  <si>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</si>
  <si>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</si>
  <si>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</si>
  <si>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</si>
  <si>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</si>
  <si>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</si>
  <si>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</si>
  <si>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</si>
  <si>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</si>
  <si>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</si>
  <si>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</si>
  <si>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</si>
  <si>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</si>
  <si>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</si>
  <si>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</si>
  <si>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</si>
  <si>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 เมษายน พ.ศ. 2562</t>
  </si>
  <si>
    <t xml:space="preserve">                    เดือน เมษายน พ.ศ. 2562</t>
  </si>
  <si>
    <t>..</t>
  </si>
  <si>
    <t xml:space="preserve">                   .. จำนวนเล็กน้อย</t>
  </si>
  <si>
    <t xml:space="preserve">ตารางที่ 1   ประชากรอายุ 15 ปีขึ้นไป จำแนกตามสถานภาพแรงงานและเพศ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</si>
</sst>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_ ;\-#,##0\ 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4" fillId="0" borderId="0" xfId="0" applyNumberFormat="1" applyFont="1"/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8" fillId="0" borderId="0" xfId="0" applyFont="1"/>
    <xf numFmtId="187" fontId="6" fillId="0" borderId="0" xfId="0" applyNumberFormat="1" applyFont="1" applyAlignment="1">
      <alignment horizontal="right" vertical="center"/>
    </xf>
    <xf numFmtId="188" fontId="2" fillId="0" borderId="0" xfId="9" applyNumberFormat="1" applyFont="1" applyAlignment="1">
      <alignment horizontal="right"/>
    </xf>
    <xf numFmtId="188" fontId="5" fillId="0" borderId="0" xfId="9" applyNumberFormat="1" applyFont="1" applyAlignment="1">
      <alignment horizontal="right"/>
    </xf>
    <xf numFmtId="188" fontId="5" fillId="0" borderId="0" xfId="9" applyNumberFormat="1" applyFont="1" applyAlignment="1">
      <alignment vertical="center"/>
    </xf>
    <xf numFmtId="188" fontId="2" fillId="0" borderId="0" xfId="9" applyNumberFormat="1" applyFont="1" applyAlignment="1">
      <alignment vertical="center"/>
    </xf>
    <xf numFmtId="188" fontId="6" fillId="0" borderId="0" xfId="0" applyNumberFormat="1" applyFont="1" applyAlignment="1">
      <alignment horizontal="right"/>
    </xf>
    <xf numFmtId="4" fontId="6" fillId="0" borderId="0" xfId="0" applyNumberFormat="1" applyFont="1"/>
    <xf numFmtId="188" fontId="6" fillId="0" borderId="0" xfId="9" applyNumberFormat="1" applyFont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87" fontId="2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</cellXfs>
  <cellStyles count="10">
    <cellStyle name="Comma" xfId="9" builtinId="3"/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4"/>
  <sheetViews>
    <sheetView showGridLines="0" tabSelected="1" view="pageBreakPreview" zoomScaleNormal="90" zoomScaleSheetLayoutView="100" workbookViewId="0">
      <selection activeCell="F20" sqref="F20"/>
    </sheetView>
  </sheetViews>
  <sheetFormatPr defaultRowHeight="24" customHeight="1"/>
  <cols>
    <col min="1" max="1" width="31.5703125" style="1" customWidth="1"/>
    <col min="2" max="2" width="22.7109375" style="1" customWidth="1"/>
    <col min="3" max="3" width="21.42578125" style="1" customWidth="1"/>
    <col min="4" max="4" width="21.5703125" style="1" customWidth="1"/>
    <col min="5" max="6" width="9.140625" style="1"/>
    <col min="7" max="7" width="10.7109375" style="1" bestFit="1" customWidth="1"/>
    <col min="8" max="16384" width="9.140625" style="1"/>
  </cols>
  <sheetData>
    <row r="1" spans="1:4" ht="27.75">
      <c r="A1" s="16" t="s">
        <v>21</v>
      </c>
    </row>
    <row r="2" spans="1:4" ht="27.75">
      <c r="A2" s="2" t="s">
        <v>17</v>
      </c>
    </row>
    <row r="3" spans="1:4" ht="8.1" customHeight="1">
      <c r="A3" s="3"/>
      <c r="B3" s="3"/>
      <c r="C3" s="3"/>
      <c r="D3" s="3"/>
    </row>
    <row r="4" spans="1:4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4" s="2" customFormat="1" ht="27.75">
      <c r="A5" s="1"/>
      <c r="B5" s="30" t="s">
        <v>15</v>
      </c>
      <c r="C5" s="30"/>
      <c r="D5" s="30"/>
    </row>
    <row r="6" spans="1:4" s="9" customFormat="1" ht="6" customHeight="1">
      <c r="A6" s="6"/>
      <c r="C6" s="7"/>
      <c r="D6" s="7"/>
    </row>
    <row r="7" spans="1:4" s="9" customFormat="1" ht="27.75">
      <c r="A7" s="6" t="s">
        <v>4</v>
      </c>
      <c r="B7" s="8">
        <f>C7+D7</f>
        <v>445573</v>
      </c>
      <c r="C7" s="21">
        <f>C8+C13</f>
        <v>219761</v>
      </c>
      <c r="D7" s="21">
        <f>D8+D13</f>
        <v>225812</v>
      </c>
    </row>
    <row r="8" spans="1:4" s="9" customFormat="1" ht="27.75">
      <c r="A8" s="9" t="s">
        <v>5</v>
      </c>
      <c r="B8" s="8">
        <f>B9+B12</f>
        <v>303806.26</v>
      </c>
      <c r="C8" s="21">
        <v>170759.54</v>
      </c>
      <c r="D8" s="21">
        <v>133046</v>
      </c>
    </row>
    <row r="9" spans="1:4" s="10" customFormat="1" ht="27.75">
      <c r="A9" s="10" t="s">
        <v>7</v>
      </c>
      <c r="B9" s="11">
        <f>B10+B11</f>
        <v>302487</v>
      </c>
      <c r="C9" s="22">
        <v>170419</v>
      </c>
      <c r="D9" s="22">
        <v>132068</v>
      </c>
    </row>
    <row r="10" spans="1:4" s="10" customFormat="1" ht="27.75">
      <c r="A10" s="10" t="s">
        <v>8</v>
      </c>
      <c r="B10" s="12">
        <f>C10+D10</f>
        <v>301678</v>
      </c>
      <c r="C10" s="22">
        <v>170313</v>
      </c>
      <c r="D10" s="23">
        <v>131365</v>
      </c>
    </row>
    <row r="11" spans="1:4" s="10" customFormat="1" ht="27.75">
      <c r="A11" s="10" t="s">
        <v>9</v>
      </c>
      <c r="B11" s="12">
        <f>C11+D11</f>
        <v>809</v>
      </c>
      <c r="C11" s="22">
        <v>106</v>
      </c>
      <c r="D11" s="23">
        <v>703</v>
      </c>
    </row>
    <row r="12" spans="1:4" s="10" customFormat="1" ht="27.75">
      <c r="A12" s="10" t="s">
        <v>13</v>
      </c>
      <c r="B12" s="25">
        <f>C12+D12</f>
        <v>1319.26</v>
      </c>
      <c r="C12" s="27">
        <v>341</v>
      </c>
      <c r="D12" s="23">
        <v>978.26</v>
      </c>
    </row>
    <row r="13" spans="1:4" s="9" customFormat="1" ht="27.75">
      <c r="A13" s="9" t="s">
        <v>6</v>
      </c>
      <c r="B13" s="13">
        <f>C13+D13</f>
        <v>141767.46</v>
      </c>
      <c r="C13" s="21">
        <v>49001.46</v>
      </c>
      <c r="D13" s="24">
        <v>92766</v>
      </c>
    </row>
    <row r="14" spans="1:4" s="10" customFormat="1" ht="27.75">
      <c r="A14" s="10" t="s">
        <v>10</v>
      </c>
      <c r="B14" s="26">
        <f>C14+D14</f>
        <v>31858</v>
      </c>
      <c r="C14" s="22">
        <v>553</v>
      </c>
      <c r="D14" s="23">
        <v>31305</v>
      </c>
    </row>
    <row r="15" spans="1:4" s="10" customFormat="1" ht="27.75">
      <c r="A15" s="10" t="s">
        <v>11</v>
      </c>
      <c r="B15" s="12">
        <f t="shared" ref="B15:B16" si="0">C15+D15</f>
        <v>29139</v>
      </c>
      <c r="C15" s="22">
        <v>13252</v>
      </c>
      <c r="D15" s="23">
        <v>15887</v>
      </c>
    </row>
    <row r="16" spans="1:4" s="10" customFormat="1" ht="27.75">
      <c r="A16" s="10" t="s">
        <v>12</v>
      </c>
      <c r="B16" s="12">
        <f t="shared" si="0"/>
        <v>80770</v>
      </c>
      <c r="C16" s="23">
        <v>35196</v>
      </c>
      <c r="D16" s="23">
        <v>45574</v>
      </c>
    </row>
    <row r="17" spans="1:8" s="10" customFormat="1" ht="27.75">
      <c r="A17" s="1"/>
      <c r="B17" s="31" t="s">
        <v>14</v>
      </c>
      <c r="C17" s="31"/>
      <c r="D17" s="31"/>
    </row>
    <row r="18" spans="1:8" s="9" customFormat="1" ht="6" customHeight="1">
      <c r="A18" s="6"/>
      <c r="B18" s="14"/>
      <c r="C18" s="14"/>
      <c r="D18" s="14"/>
    </row>
    <row r="19" spans="1:8" s="9" customFormat="1" ht="27.75">
      <c r="A19" s="6" t="s">
        <v>4</v>
      </c>
      <c r="B19" s="14">
        <f>SUM(B20,B25)</f>
        <v>100.0001615896834</v>
      </c>
      <c r="C19" s="14">
        <f t="shared" ref="B19:C19" si="1">SUM(C20,C25)</f>
        <v>100</v>
      </c>
      <c r="D19" s="14">
        <f>SUM(D20,D25)</f>
        <v>100</v>
      </c>
      <c r="F19" s="32"/>
      <c r="G19" s="32"/>
      <c r="H19" s="32"/>
    </row>
    <row r="20" spans="1:8" s="9" customFormat="1" ht="27.75">
      <c r="A20" s="9" t="s">
        <v>5</v>
      </c>
      <c r="B20" s="14">
        <f t="shared" ref="B20:B28" si="2">+B8/$B$7*100</f>
        <v>68.183274121187779</v>
      </c>
      <c r="C20" s="14">
        <f>C8/$C$7*100</f>
        <v>77.70238577363591</v>
      </c>
      <c r="D20" s="14">
        <f>+D8/$D$7*100</f>
        <v>58.918923706446066</v>
      </c>
      <c r="F20" s="32"/>
      <c r="G20" s="32"/>
      <c r="H20" s="32"/>
    </row>
    <row r="21" spans="1:8" s="9" customFormat="1" ht="27.75">
      <c r="A21" s="10" t="s">
        <v>7</v>
      </c>
      <c r="B21" s="20">
        <f>+B9/$B$7*100</f>
        <v>67.88719244658003</v>
      </c>
      <c r="C21" s="20">
        <f t="shared" ref="C21:C28" si="3">C9/$C$7*100</f>
        <v>77.547426522449399</v>
      </c>
      <c r="D21" s="20">
        <f t="shared" ref="D20:D28" si="4">+D9/$D$7*100</f>
        <v>58.485820062707027</v>
      </c>
      <c r="F21" s="32"/>
      <c r="G21" s="32"/>
      <c r="H21" s="32"/>
    </row>
    <row r="22" spans="1:8" s="10" customFormat="1" ht="27.75">
      <c r="A22" s="10" t="s">
        <v>8</v>
      </c>
      <c r="B22" s="20">
        <f t="shared" si="2"/>
        <v>67.705628482874857</v>
      </c>
      <c r="C22" s="20">
        <f t="shared" si="3"/>
        <v>77.499192304367014</v>
      </c>
      <c r="D22" s="20">
        <f t="shared" si="4"/>
        <v>58.174499140878254</v>
      </c>
      <c r="F22" s="33"/>
      <c r="G22" s="33"/>
      <c r="H22" s="33"/>
    </row>
    <row r="23" spans="1:8" s="10" customFormat="1" ht="27.75">
      <c r="A23" s="10" t="s">
        <v>9</v>
      </c>
      <c r="B23" s="20">
        <f t="shared" si="2"/>
        <v>0.18156396370516167</v>
      </c>
      <c r="C23" s="20" t="s">
        <v>19</v>
      </c>
      <c r="D23" s="20">
        <f t="shared" si="4"/>
        <v>0.31132092182877796</v>
      </c>
      <c r="F23" s="33"/>
      <c r="G23" s="33"/>
      <c r="H23" s="33"/>
    </row>
    <row r="24" spans="1:8" s="10" customFormat="1" ht="27.75">
      <c r="A24" s="10" t="s">
        <v>13</v>
      </c>
      <c r="B24" s="20">
        <f t="shared" si="2"/>
        <v>0.29608167460775225</v>
      </c>
      <c r="C24" s="20">
        <f t="shared" si="3"/>
        <v>0.15516856949140204</v>
      </c>
      <c r="D24" s="20">
        <f t="shared" si="4"/>
        <v>0.43321878376702749</v>
      </c>
      <c r="F24" s="33"/>
      <c r="G24" s="33"/>
      <c r="H24" s="33"/>
    </row>
    <row r="25" spans="1:8" s="9" customFormat="1" ht="27.75">
      <c r="A25" s="9" t="s">
        <v>6</v>
      </c>
      <c r="B25" s="14">
        <f t="shared" si="2"/>
        <v>31.816887468495619</v>
      </c>
      <c r="C25" s="14">
        <f t="shared" si="3"/>
        <v>22.297614226364097</v>
      </c>
      <c r="D25" s="14">
        <f>+D13/$D$7*100</f>
        <v>41.081076293553934</v>
      </c>
      <c r="F25" s="32"/>
      <c r="G25" s="32"/>
      <c r="H25" s="32"/>
    </row>
    <row r="26" spans="1:8" s="10" customFormat="1" ht="27.75">
      <c r="A26" s="10" t="s">
        <v>10</v>
      </c>
      <c r="B26" s="20">
        <f t="shared" si="2"/>
        <v>7.1498946300606185</v>
      </c>
      <c r="C26" s="20">
        <f t="shared" si="3"/>
        <v>0.25163700565614466</v>
      </c>
      <c r="D26" s="20">
        <f t="shared" si="4"/>
        <v>13.863302216002694</v>
      </c>
      <c r="F26" s="33"/>
      <c r="G26" s="33"/>
      <c r="H26" s="33"/>
    </row>
    <row r="27" spans="1:8" s="10" customFormat="1" ht="27.75">
      <c r="A27" s="10" t="s">
        <v>11</v>
      </c>
      <c r="B27" s="20">
        <f>+B15/$B$7*100+0.02</f>
        <v>6.5596691451232454</v>
      </c>
      <c r="C27" s="20">
        <f t="shared" si="3"/>
        <v>6.0301873398828727</v>
      </c>
      <c r="D27" s="20">
        <f t="shared" si="4"/>
        <v>7.0354985563211878</v>
      </c>
      <c r="F27" s="33"/>
      <c r="G27" s="33"/>
      <c r="H27" s="33"/>
    </row>
    <row r="28" spans="1:8" s="10" customFormat="1" ht="27.75">
      <c r="A28" s="10" t="s">
        <v>12</v>
      </c>
      <c r="B28" s="20">
        <f t="shared" si="2"/>
        <v>18.127220455458477</v>
      </c>
      <c r="C28" s="20">
        <f t="shared" si="3"/>
        <v>16.015580562520192</v>
      </c>
      <c r="D28" s="20">
        <f t="shared" si="4"/>
        <v>20.18227552123005</v>
      </c>
      <c r="F28" s="33"/>
      <c r="G28" s="33"/>
      <c r="H28" s="33"/>
    </row>
    <row r="29" spans="1:8" ht="6.75" customHeight="1">
      <c r="A29" s="17"/>
      <c r="B29" s="18"/>
      <c r="C29" s="18"/>
      <c r="D29" s="18"/>
    </row>
    <row r="30" spans="1:8" ht="6.75" customHeight="1">
      <c r="A30" s="28"/>
      <c r="B30" s="29"/>
      <c r="C30" s="29"/>
      <c r="D30" s="29"/>
    </row>
    <row r="31" spans="1:8" ht="25.5" customHeight="1">
      <c r="A31" s="28" t="s">
        <v>20</v>
      </c>
      <c r="B31" s="29"/>
      <c r="C31" s="29"/>
      <c r="D31" s="29"/>
    </row>
    <row r="32" spans="1:8" s="19" customFormat="1" ht="30.75" customHeight="1">
      <c r="A32" s="1" t="s">
        <v>16</v>
      </c>
    </row>
    <row r="33" spans="1:4" s="19" customFormat="1" ht="27" customHeight="1">
      <c r="A33" s="1" t="s">
        <v>18</v>
      </c>
    </row>
    <row r="34" spans="1:4" ht="27.75">
      <c r="B34" s="15"/>
      <c r="C34" s="15"/>
      <c r="D34" s="15"/>
    </row>
    <row r="35" spans="1:4" ht="24" customHeight="1">
      <c r="B35" s="15"/>
      <c r="C35" s="15"/>
      <c r="D35" s="15"/>
    </row>
    <row r="36" spans="1:4" ht="24" customHeight="1">
      <c r="B36" s="15"/>
      <c r="C36" s="15"/>
      <c r="D36" s="15"/>
    </row>
    <row r="37" spans="1:4" ht="24" customHeight="1">
      <c r="B37" s="15"/>
      <c r="C37" s="15"/>
      <c r="D37" s="15"/>
    </row>
    <row r="38" spans="1:4" ht="24" customHeight="1">
      <c r="B38" s="15"/>
      <c r="C38" s="15"/>
      <c r="D38" s="15"/>
    </row>
    <row r="39" spans="1:4" ht="24" customHeight="1">
      <c r="B39" s="15"/>
      <c r="C39" s="15"/>
      <c r="D39" s="15"/>
    </row>
    <row r="40" spans="1:4" ht="24" customHeight="1">
      <c r="B40" s="15"/>
      <c r="C40" s="15"/>
      <c r="D40" s="15"/>
    </row>
    <row r="41" spans="1:4" ht="24" customHeight="1">
      <c r="B41" s="15"/>
      <c r="C41" s="15"/>
      <c r="D41" s="15"/>
    </row>
    <row r="42" spans="1:4" ht="24" customHeight="1">
      <c r="B42" s="15"/>
      <c r="C42" s="15"/>
      <c r="D42" s="15"/>
    </row>
    <row r="43" spans="1:4" ht="24" customHeight="1">
      <c r="B43" s="15"/>
      <c r="C43" s="15"/>
      <c r="D43" s="15"/>
    </row>
    <row r="44" spans="1:4" ht="24" customHeight="1">
      <c r="B44" s="15"/>
      <c r="C44" s="15"/>
      <c r="D44" s="15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>
    <oddHeader>&amp;R&amp;P จำนวนหน้าท้งหมด&amp;N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ตารางที่1ok</vt:lpstr>
      <vt:lpstr>ตารางที่1ok!Print_Area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wat</cp:lastModifiedBy>
  <cp:lastPrinted>2019-11-06T02:34:22Z</cp:lastPrinted>
  <dcterms:created xsi:type="dcterms:W3CDTF">2000-11-20T04:06:35Z</dcterms:created>
  <dcterms:modified xsi:type="dcterms:W3CDTF">2019-11-13T07:26:35Z</dcterms:modified>
</cp:coreProperties>
</file>