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6675" windowHeight="366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</sheets>
  <definedNames>
    <definedName name="_xlnm.Print_Area" localSheetId="0">Sheet1!$A$1:$D$31</definedName>
  </definedNames>
  <calcPr calcId="144525"/>
</workbook>
</file>

<file path=xl/calcChain.xml><?xml version="1.0" encoding="utf-8"?>
<calcChain xmlns="http://schemas.openxmlformats.org/spreadsheetml/2006/main">
  <c r="D22" i="1" l="1"/>
  <c r="B10" i="1" l="1"/>
  <c r="D24" i="1" l="1"/>
  <c r="D23" i="1"/>
  <c r="D26" i="1"/>
  <c r="D27" i="1"/>
  <c r="D28" i="1"/>
  <c r="C28" i="1"/>
  <c r="C27" i="1"/>
  <c r="C26" i="1"/>
  <c r="D21" i="1"/>
  <c r="C22" i="1"/>
  <c r="C21" i="1"/>
  <c r="C20" i="1"/>
  <c r="D13" i="1"/>
  <c r="C13" i="1"/>
  <c r="B16" i="1"/>
  <c r="B15" i="1"/>
  <c r="B14" i="1"/>
  <c r="B9" i="1"/>
  <c r="B8" i="1"/>
  <c r="B7" i="1"/>
  <c r="B24" i="1" s="1"/>
  <c r="B13" i="1" l="1"/>
  <c r="B20" i="1"/>
  <c r="B21" i="1"/>
  <c r="B26" i="1"/>
  <c r="B28" i="1"/>
  <c r="B27" i="1"/>
  <c r="B25" i="1"/>
  <c r="B22" i="1"/>
  <c r="C25" i="1"/>
  <c r="B23" i="1"/>
</calcChain>
</file>

<file path=xl/sharedStrings.xml><?xml version="1.0" encoding="utf-8"?>
<sst xmlns="http://schemas.openxmlformats.org/spreadsheetml/2006/main" count="32" uniqueCount="22">
  <si>
    <t xml:space="preserve">ตารางที่ 1   ประชากรอายุ 15 ปีขึ้น จำแนกตามสถานภาพแรงงานและเพศ </t>
  </si>
  <si>
    <t>สถานภาพแรงงาน</t>
  </si>
  <si>
    <t>รวม</t>
  </si>
  <si>
    <t>ชาย</t>
  </si>
  <si>
    <t>หญิง</t>
  </si>
  <si>
    <t>จำนวน (คน)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</si>
  <si>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</si>
  <si>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</si>
  <si>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</si>
  <si>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</si>
  <si>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</si>
  <si>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</si>
  <si>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</si>
  <si>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</si>
  <si>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</si>
  <si>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</si>
  <si>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</si>
  <si>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</si>
  <si>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เดือนมีนาคม พ.ศ. 2562</t>
  </si>
  <si>
    <t xml:space="preserve">                    เดือนมีนาคม พ.ศ. 2562</t>
  </si>
  <si>
    <t>..</t>
  </si>
  <si>
    <t xml:space="preserve">                  .. 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</si>
</sst>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87" formatCode="0.0"/>
  </numFmts>
  <fonts count="9" x14ac:knownFonts="1">
    <font>
      <sz val="14"/>
      <color theme="1"/>
      <name val="Cordia New"/>
      <family val="2"/>
      <charset val="222"/>
    </font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UPC"/>
      <family val="2"/>
      <charset val="22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0" fontId="8" fillId="0" borderId="0"/>
  </cellStyleXfs>
  <cellXfs count="30">
    <xf numFmtId="0" fontId="0" fillId="0" borderId="0" xfId="0"/>
    <xf numFmtId="0" fontId="3" fillId="0" borderId="0" xfId="4" applyFont="1" applyBorder="1" applyAlignment="1">
      <alignment horizontal="center" vertical="center"/>
    </xf>
    <xf numFmtId="0" fontId="1" fillId="0" borderId="0" xfId="4" applyBorder="1"/>
    <xf numFmtId="0" fontId="3" fillId="0" borderId="0" xfId="4" applyFont="1" applyBorder="1" applyAlignment="1">
      <alignment horizontal="center"/>
    </xf>
    <xf numFmtId="0" fontId="3" fillId="0" borderId="0" xfId="4" applyFont="1" applyBorder="1" applyAlignment="1">
      <alignment vertical="center"/>
    </xf>
    <xf numFmtId="0" fontId="5" fillId="0" borderId="0" xfId="4" applyFont="1" applyBorder="1"/>
    <xf numFmtId="0" fontId="3" fillId="0" borderId="0" xfId="4" applyFont="1" applyBorder="1"/>
    <xf numFmtId="0" fontId="3" fillId="0" borderId="0" xfId="4" applyFont="1" applyBorder="1" applyAlignment="1">
      <alignment horizontal="left"/>
    </xf>
    <xf numFmtId="0" fontId="1" fillId="0" borderId="0" xfId="4"/>
    <xf numFmtId="0" fontId="3" fillId="0" borderId="1" xfId="4" applyFont="1" applyBorder="1" applyAlignment="1">
      <alignment horizontal="center" vertical="center"/>
    </xf>
    <xf numFmtId="0" fontId="3" fillId="0" borderId="1" xfId="4" applyFont="1" applyBorder="1" applyAlignment="1">
      <alignment horizontal="right" vertical="center"/>
    </xf>
    <xf numFmtId="3" fontId="5" fillId="0" borderId="0" xfId="4" applyNumberFormat="1" applyFont="1" applyAlignment="1">
      <alignment horizontal="right"/>
    </xf>
    <xf numFmtId="0" fontId="6" fillId="0" borderId="0" xfId="4" applyFont="1"/>
    <xf numFmtId="3" fontId="3" fillId="0" borderId="0" xfId="4" applyNumberFormat="1" applyFont="1" applyBorder="1"/>
    <xf numFmtId="0" fontId="5" fillId="0" borderId="0" xfId="4" applyFont="1" applyBorder="1" applyAlignment="1">
      <alignment vertical="center"/>
    </xf>
    <xf numFmtId="3" fontId="6" fillId="0" borderId="0" xfId="4" applyNumberFormat="1" applyFont="1" applyBorder="1"/>
    <xf numFmtId="41" fontId="6" fillId="2" borderId="0" xfId="4" applyNumberFormat="1" applyFont="1" applyFill="1" applyBorder="1"/>
    <xf numFmtId="187" fontId="4" fillId="0" borderId="0" xfId="4" applyNumberFormat="1" applyFont="1" applyBorder="1" applyAlignment="1">
      <alignment horizontal="right" vertical="center"/>
    </xf>
    <xf numFmtId="0" fontId="6" fillId="0" borderId="0" xfId="4" applyFont="1" applyBorder="1"/>
    <xf numFmtId="0" fontId="7" fillId="0" borderId="0" xfId="4" applyFont="1" applyBorder="1"/>
    <xf numFmtId="0" fontId="1" fillId="0" borderId="3" xfId="4" applyBorder="1"/>
    <xf numFmtId="0" fontId="5" fillId="0" borderId="2" xfId="4" applyFont="1" applyBorder="1" applyAlignment="1">
      <alignment vertical="center"/>
    </xf>
    <xf numFmtId="3" fontId="5" fillId="0" borderId="0" xfId="10" applyNumberFormat="1" applyFont="1" applyAlignment="1">
      <alignment horizontal="right"/>
    </xf>
    <xf numFmtId="3" fontId="5" fillId="2" borderId="0" xfId="4" applyNumberFormat="1" applyFont="1" applyFill="1" applyBorder="1" applyAlignment="1">
      <alignment horizontal="right"/>
    </xf>
    <xf numFmtId="187" fontId="4" fillId="0" borderId="0" xfId="4" applyNumberFormat="1" applyFont="1" applyFill="1" applyBorder="1" applyAlignment="1">
      <alignment horizontal="right" vertical="center"/>
    </xf>
    <xf numFmtId="187" fontId="6" fillId="0" borderId="0" xfId="4" applyNumberFormat="1" applyFont="1" applyFill="1" applyBorder="1" applyAlignment="1">
      <alignment horizontal="right" vertical="center"/>
    </xf>
    <xf numFmtId="187" fontId="6" fillId="0" borderId="2" xfId="4" applyNumberFormat="1" applyFont="1" applyFill="1" applyBorder="1" applyAlignment="1">
      <alignment horizontal="right" vertical="center"/>
    </xf>
    <xf numFmtId="3" fontId="3" fillId="0" borderId="0" xfId="10" applyNumberFormat="1" applyFont="1" applyAlignment="1">
      <alignment horizontal="right"/>
    </xf>
    <xf numFmtId="0" fontId="3" fillId="0" borderId="0" xfId="4" applyFont="1" applyBorder="1" applyAlignment="1">
      <alignment horizontal="center" vertical="center"/>
    </xf>
    <xf numFmtId="0" fontId="4" fillId="0" borderId="0" xfId="4" applyFont="1" applyBorder="1" applyAlignment="1">
      <alignment horizontal="center"/>
    </xf>
  </cellXfs>
  <cellStyles count="11">
    <cellStyle name="Comma 2" xfId="2"/>
    <cellStyle name="Comma 2 2" xfId="3"/>
    <cellStyle name="Normal" xfId="0" builtinId="0"/>
    <cellStyle name="Normal 2" xfId="4"/>
    <cellStyle name="Normal 2 2" xfId="5"/>
    <cellStyle name="Normal 3" xfId="1"/>
    <cellStyle name="Normal 4" xfId="10"/>
    <cellStyle name="เครื่องหมายจุลภาค 2" xfId="6"/>
    <cellStyle name="เครื่องหมายจุลภาค 3" xfId="8"/>
    <cellStyle name="ปกติ 2" xfId="7"/>
    <cellStyle name="ปกติ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showGridLines="0" tabSelected="1" zoomScale="93" zoomScaleNormal="93" zoomScaleSheetLayoutView="86" workbookViewId="0">
      <selection activeCell="F7" sqref="F7"/>
    </sheetView>
  </sheetViews>
  <sheetFormatPr defaultRowHeight="21.75" x14ac:dyDescent="0.5"/>
  <cols>
    <col min="1" max="1" width="27.85546875" customWidth="1"/>
    <col min="2" max="2" width="17.140625" customWidth="1"/>
    <col min="3" max="3" width="33.7109375" customWidth="1"/>
    <col min="4" max="4" width="31" customWidth="1"/>
  </cols>
  <sheetData>
    <row r="1" spans="1:4" ht="27.75" x14ac:dyDescent="0.65">
      <c r="A1" s="7" t="s">
        <v>0</v>
      </c>
      <c r="B1" s="20"/>
      <c r="C1" s="20"/>
      <c r="D1" s="20"/>
    </row>
    <row r="2" spans="1:4" ht="27.75" x14ac:dyDescent="0.65">
      <c r="A2" s="6" t="s">
        <v>18</v>
      </c>
      <c r="B2" s="2"/>
      <c r="C2" s="2"/>
      <c r="D2" s="2"/>
    </row>
    <row r="3" spans="1:4" ht="27.75" x14ac:dyDescent="0.65">
      <c r="A3" s="3"/>
      <c r="B3" s="3"/>
      <c r="C3" s="3"/>
      <c r="D3" s="3"/>
    </row>
    <row r="4" spans="1:4" ht="27.75" x14ac:dyDescent="0.5">
      <c r="A4" s="9" t="s">
        <v>1</v>
      </c>
      <c r="B4" s="10" t="s">
        <v>2</v>
      </c>
      <c r="C4" s="10" t="s">
        <v>3</v>
      </c>
      <c r="D4" s="10" t="s">
        <v>4</v>
      </c>
    </row>
    <row r="5" spans="1:4" ht="27.75" x14ac:dyDescent="0.65">
      <c r="A5" s="5"/>
      <c r="B5" s="28" t="s">
        <v>5</v>
      </c>
      <c r="C5" s="28"/>
      <c r="D5" s="28"/>
    </row>
    <row r="6" spans="1:4" ht="27.75" x14ac:dyDescent="0.65">
      <c r="A6" s="1"/>
      <c r="B6" s="4"/>
      <c r="C6" s="13"/>
      <c r="D6" s="13"/>
    </row>
    <row r="7" spans="1:4" ht="27.75" x14ac:dyDescent="0.65">
      <c r="A7" s="1" t="s">
        <v>6</v>
      </c>
      <c r="B7" s="27">
        <f>C7+D7</f>
        <v>445520</v>
      </c>
      <c r="C7" s="27">
        <v>219735</v>
      </c>
      <c r="D7" s="27">
        <v>225785</v>
      </c>
    </row>
    <row r="8" spans="1:4" ht="27.75" x14ac:dyDescent="0.65">
      <c r="A8" s="4" t="s">
        <v>7</v>
      </c>
      <c r="B8" s="22">
        <f>C8+D8</f>
        <v>302933</v>
      </c>
      <c r="C8" s="22">
        <v>170059</v>
      </c>
      <c r="D8" s="22">
        <v>132874</v>
      </c>
    </row>
    <row r="9" spans="1:4" ht="27.75" x14ac:dyDescent="0.65">
      <c r="A9" s="14" t="s">
        <v>8</v>
      </c>
      <c r="B9" s="22">
        <f>C9+D9</f>
        <v>302078</v>
      </c>
      <c r="C9" s="22">
        <v>170059</v>
      </c>
      <c r="D9" s="22">
        <v>132019</v>
      </c>
    </row>
    <row r="10" spans="1:4" ht="27.75" x14ac:dyDescent="0.65">
      <c r="A10" s="14" t="s">
        <v>9</v>
      </c>
      <c r="B10" s="22">
        <f>C10+D10</f>
        <v>301284</v>
      </c>
      <c r="C10" s="22">
        <v>169952</v>
      </c>
      <c r="D10" s="22">
        <v>131332</v>
      </c>
    </row>
    <row r="11" spans="1:4" ht="27.75" x14ac:dyDescent="0.65">
      <c r="A11" s="14" t="s">
        <v>10</v>
      </c>
      <c r="B11" s="22">
        <v>792.57</v>
      </c>
      <c r="C11" s="22">
        <v>107</v>
      </c>
      <c r="D11" s="22">
        <v>686</v>
      </c>
    </row>
    <row r="12" spans="1:4" ht="27.75" x14ac:dyDescent="0.65">
      <c r="A12" s="14" t="s">
        <v>11</v>
      </c>
      <c r="B12" s="22">
        <v>856.22</v>
      </c>
      <c r="C12" s="16">
        <v>0</v>
      </c>
      <c r="D12" s="22">
        <v>856</v>
      </c>
    </row>
    <row r="13" spans="1:4" ht="27.75" x14ac:dyDescent="0.65">
      <c r="A13" s="4" t="s">
        <v>12</v>
      </c>
      <c r="B13" s="15">
        <f>C13+D13</f>
        <v>142587</v>
      </c>
      <c r="C13" s="23">
        <f>C14+C15+C16</f>
        <v>49676</v>
      </c>
      <c r="D13" s="23">
        <f>D14+D15+D16</f>
        <v>92911</v>
      </c>
    </row>
    <row r="14" spans="1:4" ht="27.75" x14ac:dyDescent="0.65">
      <c r="A14" s="14" t="s">
        <v>13</v>
      </c>
      <c r="B14" s="15">
        <f>C14+D14</f>
        <v>30718</v>
      </c>
      <c r="C14" s="22">
        <v>872</v>
      </c>
      <c r="D14" s="22">
        <v>29846</v>
      </c>
    </row>
    <row r="15" spans="1:4" ht="27.75" x14ac:dyDescent="0.65">
      <c r="A15" s="14" t="s">
        <v>14</v>
      </c>
      <c r="B15" s="15">
        <f>C15+D15</f>
        <v>31542</v>
      </c>
      <c r="C15" s="11">
        <v>14080</v>
      </c>
      <c r="D15" s="11">
        <v>17462</v>
      </c>
    </row>
    <row r="16" spans="1:4" ht="27.75" x14ac:dyDescent="0.65">
      <c r="A16" s="14" t="s">
        <v>15</v>
      </c>
      <c r="B16" s="15">
        <f>C16+D16</f>
        <v>80327</v>
      </c>
      <c r="C16" s="11">
        <v>34724</v>
      </c>
      <c r="D16" s="11">
        <v>45603</v>
      </c>
    </row>
    <row r="17" spans="1:4" ht="27.75" x14ac:dyDescent="0.65">
      <c r="A17" s="5"/>
      <c r="B17" s="29" t="s">
        <v>16</v>
      </c>
      <c r="C17" s="29"/>
      <c r="D17" s="29"/>
    </row>
    <row r="18" spans="1:4" ht="27.75" x14ac:dyDescent="0.5">
      <c r="A18" s="1"/>
      <c r="B18" s="17"/>
      <c r="C18" s="17"/>
      <c r="D18" s="17"/>
    </row>
    <row r="19" spans="1:4" ht="27.75" x14ac:dyDescent="0.5">
      <c r="A19" s="1" t="s">
        <v>6</v>
      </c>
      <c r="B19" s="17">
        <v>100</v>
      </c>
      <c r="C19" s="17">
        <v>100</v>
      </c>
      <c r="D19" s="17">
        <v>100</v>
      </c>
    </row>
    <row r="20" spans="1:4" ht="27.75" x14ac:dyDescent="0.5">
      <c r="A20" s="4" t="s">
        <v>7</v>
      </c>
      <c r="B20" s="24">
        <f t="shared" ref="B20:B28" si="0">B8/$B$7*100</f>
        <v>67.995376189621112</v>
      </c>
      <c r="C20" s="24">
        <f>C8/$C$7*100</f>
        <v>77.392768562131664</v>
      </c>
      <c r="D20" s="24">
        <v>58.9</v>
      </c>
    </row>
    <row r="21" spans="1:4" ht="27.75" x14ac:dyDescent="0.5">
      <c r="A21" s="14" t="s">
        <v>8</v>
      </c>
      <c r="B21" s="25">
        <f t="shared" si="0"/>
        <v>67.803465613216019</v>
      </c>
      <c r="C21" s="25">
        <f>C9/$C$7*100</f>
        <v>77.392768562131664</v>
      </c>
      <c r="D21" s="25">
        <f t="shared" ref="D20:D24" si="1">D9/$D$7*100</f>
        <v>58.471111898487507</v>
      </c>
    </row>
    <row r="22" spans="1:4" ht="27.75" x14ac:dyDescent="0.5">
      <c r="A22" s="14" t="s">
        <v>9</v>
      </c>
      <c r="B22" s="25">
        <f t="shared" si="0"/>
        <v>67.625246902495959</v>
      </c>
      <c r="C22" s="25">
        <f>C10/$C$7*100</f>
        <v>77.344073543131501</v>
      </c>
      <c r="D22" s="25">
        <f t="shared" si="1"/>
        <v>58.166840135527167</v>
      </c>
    </row>
    <row r="23" spans="1:4" ht="27.75" x14ac:dyDescent="0.5">
      <c r="A23" s="14" t="s">
        <v>10</v>
      </c>
      <c r="B23" s="25">
        <f t="shared" si="0"/>
        <v>0.17789773747530976</v>
      </c>
      <c r="C23" s="25">
        <v>0.1</v>
      </c>
      <c r="D23" s="25">
        <f t="shared" si="1"/>
        <v>0.30382886374205548</v>
      </c>
    </row>
    <row r="24" spans="1:4" ht="27.75" x14ac:dyDescent="0.5">
      <c r="A24" s="14" t="s">
        <v>11</v>
      </c>
      <c r="B24" s="25">
        <f t="shared" si="0"/>
        <v>0.19218441371880052</v>
      </c>
      <c r="C24" s="25" t="s">
        <v>20</v>
      </c>
      <c r="D24" s="25">
        <f t="shared" si="1"/>
        <v>0.37912173085014506</v>
      </c>
    </row>
    <row r="25" spans="1:4" ht="27.75" x14ac:dyDescent="0.5">
      <c r="A25" s="4" t="s">
        <v>12</v>
      </c>
      <c r="B25" s="24">
        <f t="shared" si="0"/>
        <v>32.004623810378888</v>
      </c>
      <c r="C25" s="24">
        <f>C13/$C$7*100</f>
        <v>22.607231437868343</v>
      </c>
      <c r="D25" s="24">
        <v>41.1</v>
      </c>
    </row>
    <row r="26" spans="1:4" ht="27.75" x14ac:dyDescent="0.5">
      <c r="A26" s="14" t="s">
        <v>13</v>
      </c>
      <c r="B26" s="25">
        <f t="shared" si="0"/>
        <v>6.8948644280840368</v>
      </c>
      <c r="C26" s="25">
        <f>C14/$C$7*100</f>
        <v>0.39684165016952244</v>
      </c>
      <c r="D26" s="25">
        <f t="shared" ref="D26:D28" si="2">D14/$D$7*100</f>
        <v>13.218770068870828</v>
      </c>
    </row>
    <row r="27" spans="1:4" ht="27.75" x14ac:dyDescent="0.5">
      <c r="A27" s="14" t="s">
        <v>14</v>
      </c>
      <c r="B27" s="25">
        <f t="shared" si="0"/>
        <v>7.0798168432393602</v>
      </c>
      <c r="C27" s="25">
        <f>C15/$C$7*100</f>
        <v>6.4077183880583437</v>
      </c>
      <c r="D27" s="25">
        <f t="shared" si="2"/>
        <v>7.7339061496556463</v>
      </c>
    </row>
    <row r="28" spans="1:4" ht="25.5" customHeight="1" x14ac:dyDescent="0.5">
      <c r="A28" s="21" t="s">
        <v>15</v>
      </c>
      <c r="B28" s="26">
        <f t="shared" si="0"/>
        <v>18.029942539055487</v>
      </c>
      <c r="C28" s="26">
        <f>C16/$C$7*100</f>
        <v>15.802671399640476</v>
      </c>
      <c r="D28" s="26">
        <f t="shared" si="2"/>
        <v>20.197533051354164</v>
      </c>
    </row>
    <row r="29" spans="1:4" ht="26.25" customHeight="1" x14ac:dyDescent="0.65">
      <c r="A29" s="5" t="s">
        <v>21</v>
      </c>
      <c r="B29" s="18"/>
      <c r="C29" s="18"/>
      <c r="D29" s="18"/>
    </row>
    <row r="30" spans="1:4" ht="26.25" customHeight="1" x14ac:dyDescent="0.65">
      <c r="A30" s="5" t="s">
        <v>17</v>
      </c>
      <c r="B30" s="19"/>
      <c r="C30" s="19"/>
      <c r="D30" s="19"/>
    </row>
    <row r="31" spans="1:4" ht="27.75" x14ac:dyDescent="0.65">
      <c r="A31" s="5" t="s">
        <v>19</v>
      </c>
      <c r="B31" s="19"/>
      <c r="C31" s="19"/>
      <c r="D31" s="19"/>
    </row>
    <row r="32" spans="1:4" ht="27.75" x14ac:dyDescent="0.65">
      <c r="A32" s="8"/>
      <c r="B32" s="12"/>
      <c r="C32" s="12"/>
      <c r="D32" s="12"/>
    </row>
  </sheetData>
  <mergeCells count="2">
    <mergeCell ref="B5:D5"/>
    <mergeCell ref="B17:D17"/>
  </mergeCells>
  <pageMargins left="0.7" right="0.7" top="0.75" bottom="0.75" header="0.3" footer="0.3"/>
  <pageSetup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10</vt:i4>
      </vt:variant>
      <vt:variant>
        <vt:lpstr>ช่วงที่มีชื่อ</vt:lpstr>
      </vt:variant>
      <vt:variant>
        <vt:i4>1</vt:i4>
      </vt:variant>
    </vt:vector>
  </HeadingPairs>
  <TitlesOfParts>
    <vt:vector size="11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</dc:creator>
  <cp:lastModifiedBy>wat</cp:lastModifiedBy>
  <dcterms:created xsi:type="dcterms:W3CDTF">2019-11-06T02:06:50Z</dcterms:created>
  <dcterms:modified xsi:type="dcterms:W3CDTF">2019-11-12T04:44:27Z</dcterms:modified>
</cp:coreProperties>
</file>