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33170F02-063E-402E-80F1-71374372FB94}" xr6:coauthVersionLast="45" xr6:coauthVersionMax="45" xr10:uidLastSave="{00000000-0000-0000-0000-000000000000}"/>
  <bookViews>
    <workbookView xWindow="-108" yWindow="-108" windowWidth="15576" windowHeight="11928" xr2:uid="{CE880EDC-5EFB-4120-B62B-75EE603D7B31}"/>
  </bookViews>
  <sheets>
    <sheet name="T-12.1" sheetId="1" r:id="rId1"/>
  </sheets>
  <definedNames>
    <definedName name="_xlnm.Print_Area" localSheetId="0">'T-12.1'!$A$1:$O$49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1" l="1"/>
  <c r="J37" i="1"/>
  <c r="J35" i="1"/>
  <c r="J23" i="1"/>
  <c r="J22" i="1"/>
  <c r="I20" i="1"/>
  <c r="J44" i="1" s="1"/>
  <c r="G20" i="1"/>
  <c r="H44" i="1" s="1"/>
  <c r="F20" i="1"/>
  <c r="H19" i="1"/>
  <c r="H18" i="1"/>
  <c r="H17" i="1"/>
  <c r="H16" i="1"/>
  <c r="H15" i="1"/>
  <c r="H14" i="1"/>
  <c r="H13" i="1"/>
  <c r="H12" i="1"/>
  <c r="H11" i="1"/>
  <c r="H10" i="1"/>
  <c r="I8" i="1"/>
  <c r="J19" i="1" s="1"/>
  <c r="J14" i="1" l="1"/>
  <c r="H8" i="1"/>
  <c r="J12" i="1"/>
  <c r="J10" i="1"/>
  <c r="J18" i="1"/>
  <c r="J24" i="1"/>
  <c r="J39" i="1"/>
  <c r="J16" i="1"/>
  <c r="J21" i="1"/>
  <c r="J33" i="1"/>
  <c r="J41" i="1"/>
  <c r="H21" i="1"/>
  <c r="H23" i="1"/>
  <c r="H33" i="1"/>
  <c r="H35" i="1"/>
  <c r="H37" i="1"/>
  <c r="H39" i="1"/>
  <c r="H41" i="1"/>
  <c r="H43" i="1"/>
  <c r="J11" i="1"/>
  <c r="J13" i="1"/>
  <c r="J15" i="1"/>
  <c r="J17" i="1"/>
  <c r="H22" i="1"/>
  <c r="H24" i="1"/>
  <c r="H34" i="1"/>
  <c r="H36" i="1"/>
  <c r="H38" i="1"/>
  <c r="H40" i="1"/>
  <c r="H42" i="1"/>
  <c r="J34" i="1"/>
  <c r="J36" i="1"/>
  <c r="J38" i="1"/>
  <c r="J40" i="1"/>
  <c r="J42" i="1"/>
  <c r="J20" i="1" l="1"/>
  <c r="J8" i="1"/>
  <c r="H20" i="1"/>
</calcChain>
</file>

<file path=xl/sharedStrings.xml><?xml version="1.0" encoding="utf-8"?>
<sst xmlns="http://schemas.openxmlformats.org/spreadsheetml/2006/main" count="105" uniqueCount="79">
  <si>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</si>
  <si>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</si>
  <si>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</si>
  <si>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</si>
  <si>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</si>
  <si>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</si>
  <si>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</si>
  <si>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</si>
  <si>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</si>
  <si>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</si>
  <si>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</si>
  <si>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</si>
  <si>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</si>
  <si>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</si>
  <si>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</si>
  <si>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</si>
  <si>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</si>
  <si>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</si>
  <si>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</si>
  <si>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</si>
  <si>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</si>
  <si>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</si>
  <si>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</si>
  <si>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</si>
  <si>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</si>
  <si>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</si>
  <si>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</si>
  <si>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</si>
  <si>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</si>
  <si>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</si>
  <si>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</si>
  <si>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</si>
  <si>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</si>
  <si>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</si>
  <si>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</si>
  <si>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</si>
  <si>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</si>
  <si>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</si>
  <si>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</si>
  <si>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</si>
  <si>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</si>
  <si>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</si>
  <si>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</si>
  <si>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</si>
  <si>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</si>
  <si>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</si>
  <si>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</si>
  <si>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</si>
  <si>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</si>
  <si>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</si>
  <si>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</si>
  <si>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</si>
  <si>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</si>
  <si>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</si>
  <si>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</si>
  <si>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</si>
  <si>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 (ต่อ)</t>
  </si>
  <si>
    <t>Establishment, Person Engaged and Employee by Size of Establishment and Economic Activity: 2017 (Cont.)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</si>
  <si>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</si>
  <si>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</si>
  <si>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</si>
  <si>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</si>
  <si>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</si>
  <si>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</si>
  <si>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</si>
  <si>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</si>
  <si>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</si>
  <si>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</si>
  <si>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</si>
  <si>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</si>
  <si>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</si>
  <si>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</si>
  <si>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</si>
  <si>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</si>
  <si>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</si>
  <si>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</si>
  <si>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</si>
  <si>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</si>
  <si>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จังหวัดจันทบุรี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</si>
</sst>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\ \ \ \ \ \ \ ;_(* \(#,##0\);_(* &quot;-&quot;_);_(@_)"/>
    <numFmt numFmtId="188" formatCode="_(* #,##0\ \ \ \ _);_(* \(#,##0\);_(* &quot;-&quot;_);_(@_)"/>
    <numFmt numFmtId="189" formatCode="_(* #,##0.00_ \ \ \ \ ;_(* \(#,##0.00\);_(* &quot;-&quot;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8" fontId="3" fillId="0" borderId="7" xfId="1" applyNumberFormat="1" applyFont="1" applyBorder="1" applyAlignment="1">
      <alignment vertical="center"/>
    </xf>
    <xf numFmtId="189" fontId="3" fillId="0" borderId="7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ปกติ" xfId="0" builtinId="0"/>
    <cellStyle name="ปกติ 2" xfId="1" xr:uid="{0148E8B4-3AA5-4FD8-A776-CC154B914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7538-CACE-4FFA-9A92-2CF228C3B4C4}">
  <sheetPr>
    <tabColor rgb="FF92D050"/>
  </sheetPr>
  <dimension ref="A1:M50"/>
  <sheetViews>
    <sheetView showGridLines="0" tabSelected="1" zoomScale="80" zoomScaleNormal="80" workbookViewId="0">
      <selection activeCell="D1" sqref="D1"/>
    </sheetView>
  </sheetViews>
  <sheetFormatPr defaultColWidth="7.296875" defaultRowHeight="21" x14ac:dyDescent="0.25"/>
  <cols>
    <col min="1" max="1" width="1.3984375" style="4" customWidth="1"/>
    <col min="2" max="2" width="1.5" style="4" customWidth="1"/>
    <col min="3" max="3" width="4.796875" style="4" customWidth="1"/>
    <col min="4" max="4" width="5.19921875" style="4" customWidth="1"/>
    <col min="5" max="5" width="18.69921875" style="4" customWidth="1"/>
    <col min="6" max="6" width="11.09765625" style="4" customWidth="1"/>
    <col min="7" max="10" width="9.3984375" style="4" customWidth="1"/>
    <col min="11" max="12" width="1.3984375" style="4" customWidth="1"/>
    <col min="13" max="13" width="32.59765625" style="4" customWidth="1"/>
    <col min="14" max="14" width="0.69921875" style="4" customWidth="1"/>
    <col min="15" max="15" width="3.8984375" style="4" customWidth="1"/>
    <col min="16" max="16" width="7.296875" style="4" customWidth="1"/>
    <col min="17" max="16384" width="7.296875" style="4"/>
  </cols>
  <sheetData>
    <row r="1" spans="1:13" s="1" customFormat="1" ht="21.6" customHeight="1" x14ac:dyDescent="0.25">
      <c r="B1" s="1" t="s">
        <v>0</v>
      </c>
      <c r="D1" s="2">
        <v>12.1</v>
      </c>
      <c r="E1" s="1" t="s">
        <v>1</v>
      </c>
    </row>
    <row r="2" spans="1:13" s="3" customFormat="1" ht="21.6" customHeight="1" x14ac:dyDescent="0.25">
      <c r="B2" s="1" t="s">
        <v>2</v>
      </c>
      <c r="C2" s="1"/>
      <c r="D2" s="2">
        <v>12.1</v>
      </c>
      <c r="E2" s="1" t="s">
        <v>3</v>
      </c>
    </row>
    <row r="3" spans="1:13" ht="2.25" customHeight="1" x14ac:dyDescent="0.25"/>
    <row r="4" spans="1:13" s="7" customFormat="1" ht="21" customHeight="1" x14ac:dyDescent="0.25">
      <c r="A4" s="5"/>
      <c r="B4" s="5"/>
      <c r="C4" s="5"/>
      <c r="D4" s="5"/>
      <c r="E4" s="5"/>
      <c r="F4" s="6"/>
      <c r="G4" s="30" t="s">
        <v>4</v>
      </c>
      <c r="H4" s="31"/>
      <c r="I4" s="30" t="s">
        <v>5</v>
      </c>
      <c r="J4" s="31"/>
      <c r="K4" s="6"/>
      <c r="L4" s="5"/>
      <c r="M4" s="5"/>
    </row>
    <row r="5" spans="1:13" s="7" customFormat="1" ht="21" customHeight="1" x14ac:dyDescent="0.25">
      <c r="A5" s="29" t="s">
        <v>6</v>
      </c>
      <c r="B5" s="29"/>
      <c r="C5" s="29"/>
      <c r="D5" s="29"/>
      <c r="E5" s="32"/>
      <c r="F5" s="8"/>
      <c r="G5" s="33" t="s">
        <v>7</v>
      </c>
      <c r="H5" s="34"/>
      <c r="I5" s="33" t="s">
        <v>8</v>
      </c>
      <c r="J5" s="34"/>
      <c r="K5" s="28" t="s">
        <v>9</v>
      </c>
      <c r="L5" s="29"/>
      <c r="M5" s="29"/>
    </row>
    <row r="6" spans="1:13" s="7" customFormat="1" ht="21" customHeight="1" x14ac:dyDescent="0.25">
      <c r="A6" s="29" t="s">
        <v>10</v>
      </c>
      <c r="B6" s="29"/>
      <c r="C6" s="29"/>
      <c r="D6" s="29"/>
      <c r="E6" s="32"/>
      <c r="F6" s="8" t="s">
        <v>11</v>
      </c>
      <c r="G6" s="8" t="s">
        <v>12</v>
      </c>
      <c r="H6" s="8" t="s">
        <v>13</v>
      </c>
      <c r="I6" s="8" t="s">
        <v>12</v>
      </c>
      <c r="J6" s="9" t="s">
        <v>13</v>
      </c>
      <c r="K6" s="9"/>
      <c r="L6" s="29" t="s">
        <v>14</v>
      </c>
      <c r="M6" s="29"/>
    </row>
    <row r="7" spans="1:13" s="7" customFormat="1" ht="21" customHeight="1" x14ac:dyDescent="0.25">
      <c r="A7" s="10"/>
      <c r="B7" s="10"/>
      <c r="C7" s="10"/>
      <c r="D7" s="10"/>
      <c r="E7" s="10"/>
      <c r="F7" s="11" t="s">
        <v>15</v>
      </c>
      <c r="G7" s="11" t="s">
        <v>16</v>
      </c>
      <c r="H7" s="11" t="s">
        <v>17</v>
      </c>
      <c r="I7" s="11" t="s">
        <v>16</v>
      </c>
      <c r="J7" s="11" t="s">
        <v>17</v>
      </c>
      <c r="K7" s="12"/>
      <c r="L7" s="10"/>
      <c r="M7" s="10"/>
    </row>
    <row r="8" spans="1:13" s="7" customFormat="1" ht="18.600000000000001" customHeight="1" x14ac:dyDescent="0.25">
      <c r="A8" s="35" t="s">
        <v>18</v>
      </c>
      <c r="B8" s="35"/>
      <c r="C8" s="35"/>
      <c r="D8" s="35"/>
      <c r="E8" s="36"/>
      <c r="F8" s="13">
        <v>16106</v>
      </c>
      <c r="G8" s="14">
        <v>47055</v>
      </c>
      <c r="H8" s="15">
        <f>SUM(H10:H19)</f>
        <v>100.00000000000001</v>
      </c>
      <c r="I8" s="14">
        <f>SUM(I10:I19)</f>
        <v>21436</v>
      </c>
      <c r="J8" s="15">
        <f>SUM(J10:J19)</f>
        <v>99.999999999999986</v>
      </c>
      <c r="K8" s="16"/>
      <c r="L8" s="17" t="s">
        <v>19</v>
      </c>
      <c r="M8" s="17"/>
    </row>
    <row r="9" spans="1:13" s="3" customFormat="1" ht="18.600000000000001" customHeight="1" x14ac:dyDescent="0.25">
      <c r="A9" s="3" t="s">
        <v>20</v>
      </c>
      <c r="E9" s="18"/>
      <c r="F9" s="13">
        <v>16106</v>
      </c>
      <c r="G9" s="14">
        <v>47055</v>
      </c>
      <c r="H9" s="15">
        <v>100.00000000000001</v>
      </c>
      <c r="I9" s="14">
        <v>21436</v>
      </c>
      <c r="J9" s="15">
        <v>99.999999999999986</v>
      </c>
      <c r="K9" s="19" t="s">
        <v>21</v>
      </c>
    </row>
    <row r="10" spans="1:13" s="7" customFormat="1" ht="18.600000000000001" customHeight="1" x14ac:dyDescent="0.25">
      <c r="B10" s="7" t="s">
        <v>22</v>
      </c>
      <c r="E10" s="20"/>
      <c r="F10" s="21">
        <v>14832</v>
      </c>
      <c r="G10" s="22">
        <v>27597</v>
      </c>
      <c r="H10" s="23">
        <f>G10/G$8*100</f>
        <v>58.648390181702261</v>
      </c>
      <c r="I10" s="22">
        <v>6844</v>
      </c>
      <c r="J10" s="23">
        <f>I10/I$8*100</f>
        <v>31.927598432543387</v>
      </c>
      <c r="K10" s="16"/>
      <c r="L10" s="7" t="s">
        <v>23</v>
      </c>
    </row>
    <row r="11" spans="1:13" s="7" customFormat="1" ht="18.600000000000001" customHeight="1" x14ac:dyDescent="0.25">
      <c r="B11" s="7" t="s">
        <v>24</v>
      </c>
      <c r="E11" s="20"/>
      <c r="F11" s="21">
        <v>757</v>
      </c>
      <c r="G11" s="22">
        <v>5542</v>
      </c>
      <c r="H11" s="23">
        <f t="shared" ref="H11:J19" si="0">G11/G$8*100</f>
        <v>11.777706938688768</v>
      </c>
      <c r="I11" s="22">
        <v>3398</v>
      </c>
      <c r="J11" s="23">
        <f t="shared" si="0"/>
        <v>15.851838029483112</v>
      </c>
      <c r="K11" s="16"/>
      <c r="L11" s="7" t="s">
        <v>25</v>
      </c>
    </row>
    <row r="12" spans="1:13" s="7" customFormat="1" ht="18.600000000000001" customHeight="1" x14ac:dyDescent="0.25">
      <c r="B12" s="7" t="s">
        <v>26</v>
      </c>
      <c r="E12" s="20"/>
      <c r="F12" s="21">
        <v>231</v>
      </c>
      <c r="G12" s="22">
        <v>2895</v>
      </c>
      <c r="H12" s="23">
        <f t="shared" si="0"/>
        <v>6.1523748804590372</v>
      </c>
      <c r="I12" s="22">
        <v>1830</v>
      </c>
      <c r="J12" s="23">
        <f t="shared" si="0"/>
        <v>8.537040492629222</v>
      </c>
      <c r="K12" s="16"/>
      <c r="L12" s="7" t="s">
        <v>27</v>
      </c>
    </row>
    <row r="13" spans="1:13" s="7" customFormat="1" ht="18.600000000000001" customHeight="1" x14ac:dyDescent="0.25">
      <c r="B13" s="7" t="s">
        <v>28</v>
      </c>
      <c r="E13" s="20"/>
      <c r="F13" s="21">
        <v>82</v>
      </c>
      <c r="G13" s="22">
        <v>1467</v>
      </c>
      <c r="H13" s="23">
        <f t="shared" si="0"/>
        <v>3.117628307299968</v>
      </c>
      <c r="I13" s="22">
        <v>1499</v>
      </c>
      <c r="J13" s="23">
        <f t="shared" si="0"/>
        <v>6.9929091248367232</v>
      </c>
      <c r="K13" s="16"/>
      <c r="L13" s="7" t="s">
        <v>29</v>
      </c>
    </row>
    <row r="14" spans="1:13" s="7" customFormat="1" ht="18.600000000000001" customHeight="1" x14ac:dyDescent="0.25">
      <c r="B14" s="7" t="s">
        <v>30</v>
      </c>
      <c r="E14" s="20"/>
      <c r="F14" s="21">
        <v>67</v>
      </c>
      <c r="G14" s="22">
        <v>1520</v>
      </c>
      <c r="H14" s="23">
        <f t="shared" si="0"/>
        <v>3.2302624588247792</v>
      </c>
      <c r="I14" s="22">
        <v>850</v>
      </c>
      <c r="J14" s="23">
        <f t="shared" si="0"/>
        <v>3.9652920320955403</v>
      </c>
      <c r="K14" s="16"/>
      <c r="L14" s="7" t="s">
        <v>31</v>
      </c>
    </row>
    <row r="15" spans="1:13" s="7" customFormat="1" ht="18.600000000000001" customHeight="1" x14ac:dyDescent="0.25">
      <c r="B15" s="7" t="s">
        <v>32</v>
      </c>
      <c r="E15" s="20"/>
      <c r="F15" s="21">
        <v>32</v>
      </c>
      <c r="G15" s="22">
        <v>898</v>
      </c>
      <c r="H15" s="23">
        <f t="shared" si="0"/>
        <v>1.9084050579109553</v>
      </c>
      <c r="I15" s="22">
        <v>1053</v>
      </c>
      <c r="J15" s="23">
        <f t="shared" si="0"/>
        <v>4.9122970703489459</v>
      </c>
      <c r="K15" s="16"/>
      <c r="L15" s="7" t="s">
        <v>33</v>
      </c>
    </row>
    <row r="16" spans="1:13" s="7" customFormat="1" ht="18.600000000000001" customHeight="1" x14ac:dyDescent="0.25">
      <c r="B16" s="7" t="s">
        <v>34</v>
      </c>
      <c r="E16" s="20"/>
      <c r="F16" s="21">
        <v>58</v>
      </c>
      <c r="G16" s="22">
        <v>2189</v>
      </c>
      <c r="H16" s="23">
        <f t="shared" si="0"/>
        <v>4.6520029752417384</v>
      </c>
      <c r="I16" s="22">
        <v>1516</v>
      </c>
      <c r="J16" s="23">
        <f t="shared" si="0"/>
        <v>7.0722149654786337</v>
      </c>
      <c r="K16" s="16"/>
      <c r="L16" s="7" t="s">
        <v>35</v>
      </c>
    </row>
    <row r="17" spans="1:13" s="7" customFormat="1" ht="18.600000000000001" customHeight="1" x14ac:dyDescent="0.25">
      <c r="B17" s="7" t="s">
        <v>36</v>
      </c>
      <c r="E17" s="20"/>
      <c r="F17" s="21">
        <v>31</v>
      </c>
      <c r="G17" s="22">
        <v>2204</v>
      </c>
      <c r="H17" s="23">
        <f t="shared" si="0"/>
        <v>4.6838805652959303</v>
      </c>
      <c r="I17" s="22">
        <v>2029</v>
      </c>
      <c r="J17" s="23">
        <f t="shared" si="0"/>
        <v>9.4653853330845301</v>
      </c>
      <c r="K17" s="16"/>
      <c r="L17" s="7" t="s">
        <v>37</v>
      </c>
    </row>
    <row r="18" spans="1:13" s="7" customFormat="1" ht="18.600000000000001" customHeight="1" x14ac:dyDescent="0.25">
      <c r="B18" s="7" t="s">
        <v>38</v>
      </c>
      <c r="E18" s="20"/>
      <c r="F18" s="21">
        <v>11</v>
      </c>
      <c r="G18" s="22">
        <v>1396</v>
      </c>
      <c r="H18" s="23">
        <f t="shared" si="0"/>
        <v>2.9667410477101264</v>
      </c>
      <c r="I18" s="22">
        <v>1274</v>
      </c>
      <c r="J18" s="23">
        <f t="shared" si="0"/>
        <v>5.9432729986937858</v>
      </c>
      <c r="K18" s="16"/>
      <c r="L18" s="7" t="s">
        <v>39</v>
      </c>
    </row>
    <row r="19" spans="1:13" s="7" customFormat="1" ht="18.600000000000001" customHeight="1" x14ac:dyDescent="0.25">
      <c r="B19" s="7" t="s">
        <v>40</v>
      </c>
      <c r="E19" s="20"/>
      <c r="F19" s="21">
        <v>5</v>
      </c>
      <c r="G19" s="22">
        <v>1347</v>
      </c>
      <c r="H19" s="23">
        <f t="shared" si="0"/>
        <v>2.8626075868664329</v>
      </c>
      <c r="I19" s="22">
        <v>1143</v>
      </c>
      <c r="J19" s="23">
        <f t="shared" si="0"/>
        <v>5.3321515208061205</v>
      </c>
      <c r="K19" s="16"/>
      <c r="L19" s="7" t="s">
        <v>41</v>
      </c>
    </row>
    <row r="20" spans="1:13" s="3" customFormat="1" ht="18.600000000000001" customHeight="1" x14ac:dyDescent="0.25">
      <c r="A20" s="3" t="s">
        <v>10</v>
      </c>
      <c r="E20" s="18"/>
      <c r="F20" s="13">
        <f>SUM(F21:F44)</f>
        <v>16106</v>
      </c>
      <c r="G20" s="14">
        <f>SUM(G21:G44)</f>
        <v>47055</v>
      </c>
      <c r="H20" s="15">
        <f>SUM(H21:H44)</f>
        <v>100.00000000000001</v>
      </c>
      <c r="I20" s="14">
        <f>SUM(I21:I44)</f>
        <v>21436</v>
      </c>
      <c r="J20" s="15">
        <f>SUM(J21:J44)</f>
        <v>99.999999999999986</v>
      </c>
      <c r="K20" s="19" t="s">
        <v>14</v>
      </c>
    </row>
    <row r="21" spans="1:13" s="7" customFormat="1" ht="18.600000000000001" customHeight="1" x14ac:dyDescent="0.25">
      <c r="B21" s="24" t="s">
        <v>42</v>
      </c>
      <c r="C21" s="24"/>
      <c r="E21" s="20"/>
      <c r="F21" s="21">
        <v>2082</v>
      </c>
      <c r="G21" s="22">
        <v>7197</v>
      </c>
      <c r="H21" s="23">
        <f>G21/G$20*100</f>
        <v>15.294867708001275</v>
      </c>
      <c r="I21" s="22">
        <v>3541</v>
      </c>
      <c r="J21" s="23">
        <f>I21/I$20*100</f>
        <v>16.518940100765068</v>
      </c>
      <c r="K21" s="16"/>
      <c r="L21" s="24" t="s">
        <v>43</v>
      </c>
      <c r="M21" s="24"/>
    </row>
    <row r="22" spans="1:13" s="7" customFormat="1" ht="18.600000000000001" customHeight="1" x14ac:dyDescent="0.25">
      <c r="B22" s="24" t="s">
        <v>44</v>
      </c>
      <c r="C22" s="24"/>
      <c r="E22" s="20"/>
      <c r="F22" s="21">
        <v>4</v>
      </c>
      <c r="G22" s="22">
        <v>23</v>
      </c>
      <c r="H22" s="23">
        <f t="shared" ref="H22:J44" si="1">G22/G$20*100</f>
        <v>4.8878971416427587E-2</v>
      </c>
      <c r="I22" s="22">
        <v>18</v>
      </c>
      <c r="J22" s="23">
        <f t="shared" si="1"/>
        <v>8.3970890091434977E-2</v>
      </c>
      <c r="K22" s="16"/>
      <c r="L22" s="24" t="s">
        <v>45</v>
      </c>
      <c r="M22" s="24"/>
    </row>
    <row r="23" spans="1:13" s="7" customFormat="1" ht="18.600000000000001" customHeight="1" x14ac:dyDescent="0.25">
      <c r="B23" s="24" t="s">
        <v>46</v>
      </c>
      <c r="C23" s="24"/>
      <c r="E23" s="20"/>
      <c r="F23" s="21">
        <v>108</v>
      </c>
      <c r="G23" s="22">
        <v>642</v>
      </c>
      <c r="H23" s="23">
        <f t="shared" si="1"/>
        <v>1.3643608543194135</v>
      </c>
      <c r="I23" s="22">
        <v>475</v>
      </c>
      <c r="J23" s="23">
        <f t="shared" si="1"/>
        <v>2.2158984885239783</v>
      </c>
      <c r="K23" s="16"/>
      <c r="L23" s="24" t="s">
        <v>47</v>
      </c>
      <c r="M23" s="24"/>
    </row>
    <row r="24" spans="1:13" s="7" customFormat="1" ht="18.600000000000001" customHeight="1" x14ac:dyDescent="0.25">
      <c r="B24" s="24" t="s">
        <v>48</v>
      </c>
      <c r="C24" s="24"/>
      <c r="E24" s="20"/>
      <c r="F24" s="21">
        <v>1468</v>
      </c>
      <c r="G24" s="22">
        <v>4522</v>
      </c>
      <c r="H24" s="23">
        <f t="shared" si="1"/>
        <v>9.6100308150037179</v>
      </c>
      <c r="I24" s="22">
        <v>2399</v>
      </c>
      <c r="J24" s="23">
        <f t="shared" si="1"/>
        <v>11.191453629408473</v>
      </c>
      <c r="K24" s="16"/>
      <c r="L24" s="24" t="s">
        <v>49</v>
      </c>
      <c r="M24" s="24"/>
    </row>
    <row r="25" spans="1:13" s="7" customFormat="1" ht="18.600000000000001" customHeight="1" x14ac:dyDescent="0.25">
      <c r="B25" s="24"/>
      <c r="C25" s="24" t="s">
        <v>50</v>
      </c>
      <c r="E25" s="20"/>
      <c r="F25" s="21"/>
      <c r="G25" s="22"/>
      <c r="H25" s="23"/>
      <c r="I25" s="22"/>
      <c r="J25" s="23"/>
      <c r="K25" s="16"/>
      <c r="M25" s="7" t="s">
        <v>51</v>
      </c>
    </row>
    <row r="26" spans="1:13" s="1" customFormat="1" ht="21.6" customHeight="1" x14ac:dyDescent="0.25">
      <c r="B26" s="1" t="s">
        <v>0</v>
      </c>
      <c r="D26" s="2">
        <v>12.1</v>
      </c>
      <c r="E26" s="1" t="s">
        <v>56</v>
      </c>
    </row>
    <row r="27" spans="1:13" s="3" customFormat="1" ht="21.6" customHeight="1" x14ac:dyDescent="0.25">
      <c r="B27" s="1" t="s">
        <v>2</v>
      </c>
      <c r="C27" s="1"/>
      <c r="D27" s="2">
        <v>12.1</v>
      </c>
      <c r="E27" s="1" t="s">
        <v>57</v>
      </c>
    </row>
    <row r="28" spans="1:13" ht="2.25" customHeight="1" x14ac:dyDescent="0.25"/>
    <row r="29" spans="1:13" s="7" customFormat="1" ht="21" customHeight="1" x14ac:dyDescent="0.25">
      <c r="A29" s="5"/>
      <c r="B29" s="5"/>
      <c r="C29" s="5"/>
      <c r="D29" s="5"/>
      <c r="E29" s="5"/>
      <c r="F29" s="6"/>
      <c r="G29" s="30" t="s">
        <v>4</v>
      </c>
      <c r="H29" s="31"/>
      <c r="I29" s="30" t="s">
        <v>5</v>
      </c>
      <c r="J29" s="31"/>
      <c r="K29" s="6"/>
      <c r="L29" s="5"/>
      <c r="M29" s="5"/>
    </row>
    <row r="30" spans="1:13" s="7" customFormat="1" ht="21" customHeight="1" x14ac:dyDescent="0.25">
      <c r="A30" s="29" t="s">
        <v>6</v>
      </c>
      <c r="B30" s="29"/>
      <c r="C30" s="29"/>
      <c r="D30" s="29"/>
      <c r="E30" s="32"/>
      <c r="F30" s="8"/>
      <c r="G30" s="33" t="s">
        <v>7</v>
      </c>
      <c r="H30" s="34"/>
      <c r="I30" s="33" t="s">
        <v>8</v>
      </c>
      <c r="J30" s="34"/>
      <c r="K30" s="28" t="s">
        <v>9</v>
      </c>
      <c r="L30" s="29"/>
      <c r="M30" s="29"/>
    </row>
    <row r="31" spans="1:13" s="7" customFormat="1" ht="21" customHeight="1" x14ac:dyDescent="0.25">
      <c r="A31" s="29" t="s">
        <v>10</v>
      </c>
      <c r="B31" s="29"/>
      <c r="C31" s="29"/>
      <c r="D31" s="29"/>
      <c r="E31" s="32"/>
      <c r="F31" s="8" t="s">
        <v>11</v>
      </c>
      <c r="G31" s="8" t="s">
        <v>12</v>
      </c>
      <c r="H31" s="8" t="s">
        <v>13</v>
      </c>
      <c r="I31" s="8" t="s">
        <v>12</v>
      </c>
      <c r="J31" s="9" t="s">
        <v>13</v>
      </c>
      <c r="K31" s="9"/>
      <c r="L31" s="29" t="s">
        <v>14</v>
      </c>
      <c r="M31" s="29"/>
    </row>
    <row r="32" spans="1:13" s="7" customFormat="1" ht="21" customHeight="1" x14ac:dyDescent="0.25">
      <c r="A32" s="10"/>
      <c r="B32" s="10"/>
      <c r="C32" s="10"/>
      <c r="D32" s="10"/>
      <c r="E32" s="10"/>
      <c r="F32" s="11" t="s">
        <v>15</v>
      </c>
      <c r="G32" s="11" t="s">
        <v>16</v>
      </c>
      <c r="H32" s="11" t="s">
        <v>17</v>
      </c>
      <c r="I32" s="11" t="s">
        <v>16</v>
      </c>
      <c r="J32" s="11" t="s">
        <v>17</v>
      </c>
      <c r="K32" s="12"/>
      <c r="L32" s="10"/>
      <c r="M32" s="10"/>
    </row>
    <row r="33" spans="1:13" s="7" customFormat="1" ht="18.600000000000001" customHeight="1" x14ac:dyDescent="0.25">
      <c r="B33" s="24" t="s">
        <v>52</v>
      </c>
      <c r="C33" s="24"/>
      <c r="E33" s="20"/>
      <c r="F33" s="21">
        <v>673</v>
      </c>
      <c r="G33" s="22">
        <v>4521</v>
      </c>
      <c r="H33" s="23">
        <f>G33/G$20*100</f>
        <v>9.6079056423334386</v>
      </c>
      <c r="I33" s="22">
        <v>3268</v>
      </c>
      <c r="J33" s="23">
        <f>I33/I$20*100</f>
        <v>15.245381601044972</v>
      </c>
      <c r="K33" s="16"/>
      <c r="L33" s="24" t="s">
        <v>53</v>
      </c>
    </row>
    <row r="34" spans="1:13" s="7" customFormat="1" ht="18.600000000000001" customHeight="1" x14ac:dyDescent="0.25">
      <c r="B34" s="24" t="s">
        <v>54</v>
      </c>
      <c r="C34" s="24"/>
      <c r="E34" s="20"/>
      <c r="F34" s="21">
        <v>6299</v>
      </c>
      <c r="G34" s="22">
        <v>15220</v>
      </c>
      <c r="H34" s="23">
        <f>G34/G$20*100</f>
        <v>32.345128041653389</v>
      </c>
      <c r="I34" s="22">
        <v>4938</v>
      </c>
      <c r="J34" s="23">
        <f>I34/I$20*100</f>
        <v>23.036014181750328</v>
      </c>
      <c r="K34" s="16"/>
      <c r="L34" s="24" t="s">
        <v>55</v>
      </c>
    </row>
    <row r="35" spans="1:13" s="7" customFormat="1" ht="18.600000000000001" customHeight="1" x14ac:dyDescent="0.25">
      <c r="B35" s="24" t="s">
        <v>58</v>
      </c>
      <c r="C35" s="24"/>
      <c r="E35" s="20"/>
      <c r="F35" s="21">
        <v>137</v>
      </c>
      <c r="G35" s="22">
        <v>346</v>
      </c>
      <c r="H35" s="23">
        <f>G35/G$20*100</f>
        <v>0.73530974391669324</v>
      </c>
      <c r="I35" s="22">
        <v>191</v>
      </c>
      <c r="J35" s="23">
        <f>I35/I$20*100</f>
        <v>0.89102444485911547</v>
      </c>
      <c r="K35" s="16"/>
      <c r="L35" s="24" t="s">
        <v>59</v>
      </c>
    </row>
    <row r="36" spans="1:13" s="7" customFormat="1" ht="18.600000000000001" customHeight="1" x14ac:dyDescent="0.25">
      <c r="B36" s="24" t="s">
        <v>60</v>
      </c>
      <c r="C36" s="24"/>
      <c r="E36" s="20"/>
      <c r="F36" s="21">
        <v>319</v>
      </c>
      <c r="G36" s="22">
        <v>2478</v>
      </c>
      <c r="H36" s="23">
        <f t="shared" si="1"/>
        <v>5.2661778769525025</v>
      </c>
      <c r="I36" s="22">
        <v>1856</v>
      </c>
      <c r="J36" s="23">
        <f t="shared" si="1"/>
        <v>8.6583317783168496</v>
      </c>
      <c r="K36" s="16"/>
      <c r="L36" s="24" t="s">
        <v>61</v>
      </c>
    </row>
    <row r="37" spans="1:13" s="7" customFormat="1" ht="18.600000000000001" customHeight="1" x14ac:dyDescent="0.25">
      <c r="B37" s="24" t="s">
        <v>62</v>
      </c>
      <c r="C37" s="24"/>
      <c r="E37" s="20"/>
      <c r="F37" s="21">
        <v>2466</v>
      </c>
      <c r="G37" s="22">
        <v>6654</v>
      </c>
      <c r="H37" s="23">
        <f t="shared" si="1"/>
        <v>14.14089894803953</v>
      </c>
      <c r="I37" s="22">
        <v>2576</v>
      </c>
      <c r="J37" s="23">
        <f t="shared" si="1"/>
        <v>12.017167381974248</v>
      </c>
      <c r="K37" s="16"/>
      <c r="L37" s="24" t="s">
        <v>63</v>
      </c>
    </row>
    <row r="38" spans="1:13" s="7" customFormat="1" ht="18.600000000000001" customHeight="1" x14ac:dyDescent="0.25">
      <c r="B38" s="24" t="s">
        <v>64</v>
      </c>
      <c r="C38" s="24"/>
      <c r="E38" s="20"/>
      <c r="F38" s="21">
        <v>96</v>
      </c>
      <c r="G38" s="22">
        <v>309</v>
      </c>
      <c r="H38" s="23">
        <f t="shared" si="1"/>
        <v>0.6566783551163532</v>
      </c>
      <c r="I38" s="22">
        <v>170</v>
      </c>
      <c r="J38" s="23">
        <f t="shared" si="1"/>
        <v>0.79305840641910808</v>
      </c>
      <c r="K38" s="16"/>
      <c r="L38" s="24" t="s">
        <v>65</v>
      </c>
    </row>
    <row r="39" spans="1:13" s="7" customFormat="1" ht="18.600000000000001" customHeight="1" x14ac:dyDescent="0.25">
      <c r="B39" s="24" t="s">
        <v>66</v>
      </c>
      <c r="C39" s="24"/>
      <c r="E39" s="20"/>
      <c r="F39" s="21">
        <v>477</v>
      </c>
      <c r="G39" s="22">
        <v>812</v>
      </c>
      <c r="H39" s="23">
        <f t="shared" si="1"/>
        <v>1.7256402082669215</v>
      </c>
      <c r="I39" s="22">
        <v>208</v>
      </c>
      <c r="J39" s="23">
        <f t="shared" si="1"/>
        <v>0.97033028550102629</v>
      </c>
      <c r="K39" s="16"/>
      <c r="L39" s="24" t="s">
        <v>67</v>
      </c>
    </row>
    <row r="40" spans="1:13" s="7" customFormat="1" ht="18.600000000000001" customHeight="1" x14ac:dyDescent="0.25">
      <c r="B40" s="24" t="s">
        <v>68</v>
      </c>
      <c r="C40" s="24"/>
      <c r="E40" s="20"/>
      <c r="F40" s="21">
        <v>111</v>
      </c>
      <c r="G40" s="22">
        <v>376</v>
      </c>
      <c r="H40" s="23">
        <f t="shared" si="1"/>
        <v>0.79906492402507701</v>
      </c>
      <c r="I40" s="22">
        <v>190</v>
      </c>
      <c r="J40" s="23">
        <f t="shared" si="1"/>
        <v>0.8863593954095913</v>
      </c>
      <c r="K40" s="16"/>
      <c r="L40" s="24" t="s">
        <v>69</v>
      </c>
    </row>
    <row r="41" spans="1:13" s="7" customFormat="1" ht="18.600000000000001" customHeight="1" x14ac:dyDescent="0.25">
      <c r="B41" s="24" t="s">
        <v>70</v>
      </c>
      <c r="C41" s="24"/>
      <c r="E41" s="20"/>
      <c r="F41" s="21">
        <v>157</v>
      </c>
      <c r="G41" s="22">
        <v>796</v>
      </c>
      <c r="H41" s="23">
        <f t="shared" si="1"/>
        <v>1.6916374455424501</v>
      </c>
      <c r="I41" s="22">
        <v>549</v>
      </c>
      <c r="J41" s="23">
        <f t="shared" si="1"/>
        <v>2.5611121477887666</v>
      </c>
      <c r="K41" s="16"/>
      <c r="L41" s="24" t="s">
        <v>71</v>
      </c>
    </row>
    <row r="42" spans="1:13" s="7" customFormat="1" ht="18.600000000000001" customHeight="1" x14ac:dyDescent="0.25">
      <c r="B42" s="24" t="s">
        <v>72</v>
      </c>
      <c r="C42" s="24"/>
      <c r="E42" s="20"/>
      <c r="F42" s="21">
        <v>191</v>
      </c>
      <c r="G42" s="22">
        <v>567</v>
      </c>
      <c r="H42" s="23">
        <f t="shared" si="1"/>
        <v>1.204972904048454</v>
      </c>
      <c r="I42" s="22">
        <v>296</v>
      </c>
      <c r="J42" s="23">
        <f t="shared" si="1"/>
        <v>1.3808546370591528</v>
      </c>
      <c r="K42" s="16"/>
      <c r="L42" s="24" t="s">
        <v>73</v>
      </c>
    </row>
    <row r="43" spans="1:13" s="7" customFormat="1" ht="18.600000000000001" customHeight="1" x14ac:dyDescent="0.25">
      <c r="B43" s="24" t="s">
        <v>74</v>
      </c>
      <c r="C43" s="24"/>
      <c r="E43" s="20"/>
      <c r="F43" s="21">
        <v>1516</v>
      </c>
      <c r="G43" s="22">
        <v>2228</v>
      </c>
      <c r="H43" s="23">
        <f t="shared" si="1"/>
        <v>4.7348847093826381</v>
      </c>
      <c r="I43" s="22">
        <v>397</v>
      </c>
      <c r="J43" s="23">
        <f t="shared" si="1"/>
        <v>1.8520246314610935</v>
      </c>
      <c r="K43" s="16"/>
      <c r="L43" s="24" t="s">
        <v>75</v>
      </c>
    </row>
    <row r="44" spans="1:13" s="7" customFormat="1" ht="18.600000000000001" customHeight="1" x14ac:dyDescent="0.25">
      <c r="B44" s="24" t="s">
        <v>76</v>
      </c>
      <c r="C44" s="24"/>
      <c r="E44" s="20"/>
      <c r="F44" s="21">
        <v>2</v>
      </c>
      <c r="G44" s="22">
        <v>364</v>
      </c>
      <c r="H44" s="23">
        <f t="shared" si="1"/>
        <v>0.77356285198172348</v>
      </c>
      <c r="I44" s="22">
        <v>364</v>
      </c>
      <c r="J44" s="23">
        <f t="shared" si="1"/>
        <v>1.6980779996267963</v>
      </c>
      <c r="K44" s="16"/>
      <c r="L44" s="24" t="s">
        <v>77</v>
      </c>
    </row>
    <row r="45" spans="1:13" s="7" customFormat="1" ht="2.25" customHeight="1" x14ac:dyDescent="0.25">
      <c r="A45" s="10"/>
      <c r="B45" s="10"/>
      <c r="C45" s="10"/>
      <c r="D45" s="10"/>
      <c r="E45" s="25"/>
      <c r="F45" s="26"/>
      <c r="G45" s="26"/>
      <c r="H45" s="26"/>
      <c r="I45" s="26"/>
      <c r="J45" s="26"/>
      <c r="K45" s="26"/>
      <c r="L45" s="10"/>
      <c r="M45" s="10"/>
    </row>
    <row r="46" spans="1:13" s="7" customFormat="1" ht="2.25" customHeight="1" x14ac:dyDescent="0.25"/>
    <row r="47" spans="1:13" s="7" customFormat="1" ht="21.6" customHeight="1" x14ac:dyDescent="0.25">
      <c r="A47" s="27"/>
      <c r="B47" s="27" t="s">
        <v>78</v>
      </c>
      <c r="C47" s="27"/>
      <c r="D47" s="27"/>
      <c r="E47" s="27"/>
    </row>
    <row r="48" spans="1:13" s="7" customFormat="1" ht="20.399999999999999" customHeight="1" x14ac:dyDescent="0.25">
      <c r="A48" s="27"/>
      <c r="B48" s="27"/>
      <c r="C48" s="27"/>
      <c r="D48" s="27"/>
      <c r="E48" s="27"/>
    </row>
    <row r="49" spans="1:13" s="7" customFormat="1" ht="144.6" hidden="1" customHeight="1" x14ac:dyDescent="0.25">
      <c r="A49" s="27"/>
      <c r="B49" s="27"/>
      <c r="C49" s="27"/>
      <c r="D49" s="27"/>
      <c r="E49" s="2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</sheetData>
  <mergeCells count="17">
    <mergeCell ref="A31:E31"/>
    <mergeCell ref="L31:M31"/>
    <mergeCell ref="A6:E6"/>
    <mergeCell ref="L6:M6"/>
    <mergeCell ref="A8:E8"/>
    <mergeCell ref="G29:H29"/>
    <mergeCell ref="I29:J29"/>
    <mergeCell ref="A30:E30"/>
    <mergeCell ref="G30:H30"/>
    <mergeCell ref="I30:J30"/>
    <mergeCell ref="K30:M30"/>
    <mergeCell ref="K5:M5"/>
    <mergeCell ref="G4:H4"/>
    <mergeCell ref="I4:J4"/>
    <mergeCell ref="A5:E5"/>
    <mergeCell ref="G5:H5"/>
    <mergeCell ref="I5:J5"/>
  </mergeCells>
  <pageMargins left="0.59055118110236227" right="0.39370078740157483" top="0.78740157480314965" bottom="0.59055118110236227" header="0.51181102362204722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2021-02-05T09:45:30Z</cp:lastPrinted>
  <dcterms:created xsi:type="dcterms:W3CDTF">2021-02-05T09:39:10Z</dcterms:created>
  <dcterms:modified xsi:type="dcterms:W3CDTF">2021-02-05T09:45:32Z</dcterms:modified>
</cp:coreProperties>
</file>