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1.รายงาน สรง.2562\December\"/>
    </mc:Choice>
  </mc:AlternateContent>
  <bookViews>
    <workbookView xWindow="0" yWindow="0" windowWidth="21600" windowHeight="9780"/>
  </bookViews>
  <sheets>
    <sheet name="tab01" sheetId="1" r:id="rId1"/>
  </sheets>
  <definedNames>
    <definedName name="_xlnm.Print_Area" localSheetId="0">'tab01'!$A$1:$D$29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1" i="1" l="1"/>
  <c r="D22" i="1"/>
  <c r="D23" i="1"/>
  <c r="D24" i="1"/>
  <c r="D25" i="1"/>
  <c r="D26" i="1"/>
  <c r="D27" i="1"/>
  <c r="D19" i="1"/>
  <c r="C21" i="1"/>
  <c r="C23" i="1"/>
  <c r="C24" i="1"/>
  <c r="C25" i="1"/>
  <c r="C26" i="1"/>
  <c r="C27" i="1"/>
  <c r="C19" i="1"/>
  <c r="B22" i="1"/>
  <c r="B23" i="1"/>
  <c r="B24" i="1"/>
  <c r="B25" i="1"/>
  <c r="B26" i="1"/>
  <c r="B27" i="1"/>
  <c r="B19" i="1"/>
  <c r="B20" i="1"/>
  <c r="F22" i="1" l="1"/>
  <c r="G27" i="1"/>
  <c r="H23" i="1" l="1"/>
  <c r="H27" i="1"/>
  <c r="G26" i="1"/>
  <c r="C20" i="1" l="1"/>
  <c r="D18" i="1"/>
  <c r="H26" i="1"/>
  <c r="H22" i="1"/>
  <c r="H25" i="1"/>
  <c r="H21" i="1"/>
  <c r="D20" i="1"/>
  <c r="G25" i="1"/>
  <c r="G24" i="1" s="1"/>
  <c r="G21" i="1"/>
  <c r="G23" i="1"/>
  <c r="C18" i="1"/>
  <c r="H24" i="1" l="1"/>
  <c r="H20" i="1"/>
  <c r="H19" i="1" s="1"/>
  <c r="F21" i="1"/>
  <c r="F20" i="1" s="1"/>
  <c r="F27" i="1"/>
  <c r="F26" i="1"/>
  <c r="F23" i="1"/>
  <c r="B18" i="1"/>
  <c r="F25" i="1"/>
  <c r="F19" i="1" l="1"/>
  <c r="F24" i="1"/>
  <c r="H18" i="1"/>
  <c r="F18" i="1" l="1"/>
  <c r="G22" i="1"/>
  <c r="G20" i="1" s="1"/>
  <c r="G19" i="1" s="1"/>
  <c r="G18" i="1" s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<sst xmlns="http://schemas.openxmlformats.org/spreadsheetml/2006/main" count="28" uniqueCount="18">
  <si>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</si>
  <si>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</si>
  <si>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</si>
  <si>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</si>
  <si>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</si>
  <si>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</si>
  <si>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</si>
  <si>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</si>
  <si>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</si>
  <si>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</si>
  <si>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</si>
  <si>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</si>
  <si>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</si>
  <si>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</si>
  <si>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</si>
  <si>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</si>
  <si>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ตารางที่ 1   ประชากร จำแนกตามสถานภาพแรงงานและเพศ เดือนธันวาคม พ.ศ. 2562</t>
  </si>
  <si>
    <t>ที่มา : โครงการสำรวจภาวะการทำงานของประชากรจังหวัดเลย เดือนธันวาคม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</si>
</sst>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6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Cordia New"/>
      <family val="2"/>
    </font>
    <font>
      <sz val="14"/>
      <name val="Cordia New"/>
      <charset val="22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187" fontId="1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wrapText="1"/>
    </xf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7" fontId="1" fillId="0" borderId="0" xfId="2" applyNumberFormat="1" applyFont="1"/>
    <xf numFmtId="187" fontId="2" fillId="0" borderId="0" xfId="2" applyNumberFormat="1" applyFont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2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87" fontId="2" fillId="0" borderId="0" xfId="0" applyNumberFormat="1" applyFont="1" applyBorder="1" applyAlignment="1">
      <alignment horizontal="right" vertical="center" wrapText="1"/>
    </xf>
    <xf numFmtId="0" fontId="5" fillId="0" borderId="0" xfId="0" applyFont="1"/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"/>
  <sheetViews>
    <sheetView showGridLines="0" tabSelected="1" view="pageBreakPreview" zoomScale="70" zoomScaleNormal="90" zoomScaleSheetLayoutView="70" workbookViewId="0">
      <selection activeCell="N21" sqref="N21"/>
    </sheetView>
  </sheetViews>
  <sheetFormatPr defaultRowHeight="24" customHeight="1" x14ac:dyDescent="0.35"/>
  <cols>
    <col min="1" max="1" width="31.5703125" style="2" customWidth="1"/>
    <col min="2" max="4" width="22.7109375" style="2" customWidth="1"/>
    <col min="5" max="5" width="9.140625" style="2"/>
    <col min="6" max="6" width="14.28515625" style="2" hidden="1" customWidth="1"/>
    <col min="7" max="8" width="9.5703125" style="2" hidden="1" customWidth="1"/>
    <col min="9" max="9" width="0" style="2" hidden="1" customWidth="1"/>
    <col min="10" max="16384" width="9.140625" style="2"/>
  </cols>
  <sheetData>
    <row r="1" spans="1:10" ht="23.25" x14ac:dyDescent="0.35">
      <c r="A1" s="1" t="s">
        <v>16</v>
      </c>
    </row>
    <row r="2" spans="1:10" ht="8.1" customHeight="1" x14ac:dyDescent="0.35">
      <c r="A2" s="4"/>
      <c r="B2" s="4"/>
      <c r="C2" s="4"/>
      <c r="D2" s="4"/>
    </row>
    <row r="3" spans="1:10" s="3" customFormat="1" ht="30" customHeight="1" x14ac:dyDescent="0.35">
      <c r="A3" s="5" t="s">
        <v>0</v>
      </c>
      <c r="B3" s="6" t="s">
        <v>1</v>
      </c>
      <c r="C3" s="6" t="s">
        <v>2</v>
      </c>
      <c r="D3" s="6" t="s">
        <v>3</v>
      </c>
    </row>
    <row r="4" spans="1:10" s="3" customFormat="1" ht="23.25" x14ac:dyDescent="0.35">
      <c r="A4" s="2"/>
      <c r="B4" s="29" t="s">
        <v>4</v>
      </c>
      <c r="C4" s="29"/>
      <c r="D4" s="29"/>
      <c r="E4" s="7"/>
    </row>
    <row r="5" spans="1:10" s="9" customFormat="1" ht="6" customHeight="1" x14ac:dyDescent="0.35">
      <c r="A5" s="8"/>
      <c r="C5" s="10"/>
      <c r="D5" s="10"/>
      <c r="E5" s="11"/>
    </row>
    <row r="6" spans="1:10" s="9" customFormat="1" ht="23.25" x14ac:dyDescent="0.35">
      <c r="A6" s="8" t="s">
        <v>5</v>
      </c>
      <c r="B6" s="23">
        <v>445925</v>
      </c>
      <c r="C6" s="19">
        <v>219926</v>
      </c>
      <c r="D6" s="19">
        <v>225999</v>
      </c>
      <c r="E6" s="12"/>
      <c r="F6" s="23"/>
      <c r="G6" s="13"/>
      <c r="H6" s="13"/>
      <c r="I6" s="13"/>
      <c r="J6" s="13"/>
    </row>
    <row r="7" spans="1:10" s="9" customFormat="1" ht="23.25" x14ac:dyDescent="0.35">
      <c r="A7" s="9" t="s">
        <v>6</v>
      </c>
      <c r="B7" s="23">
        <v>306423</v>
      </c>
      <c r="C7" s="19">
        <v>164356</v>
      </c>
      <c r="D7" s="19">
        <v>142067</v>
      </c>
      <c r="E7" s="12"/>
      <c r="F7" s="23"/>
      <c r="G7" s="13"/>
      <c r="H7" s="13"/>
      <c r="I7" s="13"/>
      <c r="J7" s="13"/>
    </row>
    <row r="8" spans="1:10" s="14" customFormat="1" ht="23.25" x14ac:dyDescent="0.35">
      <c r="A8" s="14" t="s">
        <v>7</v>
      </c>
      <c r="B8" s="24">
        <v>305351</v>
      </c>
      <c r="C8" s="20">
        <v>164155</v>
      </c>
      <c r="D8" s="20">
        <v>141196</v>
      </c>
      <c r="E8" s="11"/>
      <c r="F8" s="23"/>
      <c r="G8" s="15"/>
      <c r="H8" s="15"/>
      <c r="I8" s="15"/>
      <c r="J8" s="15"/>
    </row>
    <row r="9" spans="1:10" s="14" customFormat="1" ht="23.25" x14ac:dyDescent="0.35">
      <c r="A9" s="14" t="s">
        <v>8</v>
      </c>
      <c r="B9" s="24">
        <v>304320</v>
      </c>
      <c r="C9" s="20">
        <v>164155</v>
      </c>
      <c r="D9" s="20">
        <v>140165</v>
      </c>
      <c r="E9" s="11"/>
      <c r="F9" s="23"/>
    </row>
    <row r="10" spans="1:10" s="14" customFormat="1" ht="23.25" x14ac:dyDescent="0.35">
      <c r="A10" s="14" t="s">
        <v>9</v>
      </c>
      <c r="B10" s="24">
        <v>1031</v>
      </c>
      <c r="C10" s="20">
        <v>0</v>
      </c>
      <c r="D10" s="20">
        <v>1031</v>
      </c>
      <c r="E10" s="11"/>
      <c r="F10" s="23"/>
    </row>
    <row r="11" spans="1:10" s="14" customFormat="1" ht="23.25" x14ac:dyDescent="0.35">
      <c r="A11" s="14" t="s">
        <v>10</v>
      </c>
      <c r="B11" s="24">
        <v>1073</v>
      </c>
      <c r="C11" s="21">
        <v>202</v>
      </c>
      <c r="D11" s="21">
        <v>871</v>
      </c>
      <c r="E11" s="25"/>
      <c r="F11" s="23"/>
    </row>
    <row r="12" spans="1:10" s="9" customFormat="1" ht="23.25" x14ac:dyDescent="0.35">
      <c r="A12" s="9" t="s">
        <v>11</v>
      </c>
      <c r="B12" s="23">
        <v>139502</v>
      </c>
      <c r="C12" s="22">
        <v>55570</v>
      </c>
      <c r="D12" s="22">
        <v>83932</v>
      </c>
      <c r="E12" s="12"/>
      <c r="F12" s="23"/>
    </row>
    <row r="13" spans="1:10" s="14" customFormat="1" ht="23.25" x14ac:dyDescent="0.35">
      <c r="A13" s="14" t="s">
        <v>12</v>
      </c>
      <c r="B13" s="24">
        <v>24998</v>
      </c>
      <c r="C13" s="21">
        <v>607</v>
      </c>
      <c r="D13" s="21">
        <v>24392</v>
      </c>
      <c r="E13" s="11"/>
      <c r="F13" s="23"/>
    </row>
    <row r="14" spans="1:10" s="14" customFormat="1" ht="23.25" x14ac:dyDescent="0.35">
      <c r="A14" s="14" t="s">
        <v>13</v>
      </c>
      <c r="B14" s="24">
        <v>31286</v>
      </c>
      <c r="C14" s="21">
        <v>14224</v>
      </c>
      <c r="D14" s="21">
        <v>17062</v>
      </c>
      <c r="E14" s="11"/>
      <c r="F14" s="23"/>
    </row>
    <row r="15" spans="1:10" s="14" customFormat="1" ht="23.25" x14ac:dyDescent="0.35">
      <c r="A15" s="16" t="s">
        <v>14</v>
      </c>
      <c r="B15" s="24">
        <v>83217</v>
      </c>
      <c r="C15" s="21">
        <v>40739</v>
      </c>
      <c r="D15" s="21">
        <v>42478</v>
      </c>
      <c r="F15" s="23"/>
    </row>
    <row r="16" spans="1:10" s="14" customFormat="1" ht="23.25" x14ac:dyDescent="0.35">
      <c r="A16" s="2"/>
      <c r="B16" s="30" t="s">
        <v>15</v>
      </c>
      <c r="C16" s="30"/>
      <c r="D16" s="30"/>
      <c r="F16" s="23"/>
    </row>
    <row r="17" spans="1:8" s="9" customFormat="1" ht="6" customHeight="1" x14ac:dyDescent="0.5">
      <c r="A17" s="8"/>
      <c r="B17" s="26"/>
      <c r="C17" s="26"/>
      <c r="D17" s="26"/>
      <c r="F17" s="17"/>
    </row>
    <row r="18" spans="1:8" s="9" customFormat="1" ht="23.25" x14ac:dyDescent="0.5">
      <c r="A18" s="8" t="s">
        <v>5</v>
      </c>
      <c r="B18" s="26">
        <f>B6/$B$6*100</f>
        <v>100</v>
      </c>
      <c r="C18" s="26">
        <f>C6/$C$6*100</f>
        <v>100</v>
      </c>
      <c r="D18" s="26">
        <f>D6/$D$6*100</f>
        <v>100</v>
      </c>
      <c r="F18" s="17">
        <f>F19+F24</f>
        <v>100</v>
      </c>
      <c r="G18" s="17">
        <f>G19+G24</f>
        <v>99.999999999999986</v>
      </c>
      <c r="H18" s="17">
        <f>H19+H24</f>
        <v>100</v>
      </c>
    </row>
    <row r="19" spans="1:8" s="9" customFormat="1" ht="23.25" x14ac:dyDescent="0.5">
      <c r="A19" s="9" t="s">
        <v>6</v>
      </c>
      <c r="B19" s="26">
        <f t="shared" ref="B19:B27" si="0">B7/$B$6*100</f>
        <v>68.716263945730788</v>
      </c>
      <c r="C19" s="26">
        <f t="shared" ref="C19:C27" si="1">C7/$C$6*100</f>
        <v>74.732409992452006</v>
      </c>
      <c r="D19" s="26">
        <f t="shared" ref="D19:D27" si="2">D7/$D$6*100</f>
        <v>62.861782574259173</v>
      </c>
      <c r="F19" s="17">
        <f>F20+F23</f>
        <v>68.7</v>
      </c>
      <c r="G19" s="17">
        <f>G20+G23</f>
        <v>74.699999999999989</v>
      </c>
      <c r="H19" s="17">
        <f>H20+H23</f>
        <v>62.9</v>
      </c>
    </row>
    <row r="20" spans="1:8" s="9" customFormat="1" ht="23.25" x14ac:dyDescent="0.5">
      <c r="A20" s="14" t="s">
        <v>7</v>
      </c>
      <c r="B20" s="27">
        <f t="shared" si="0"/>
        <v>68.475864775466718</v>
      </c>
      <c r="C20" s="27">
        <f t="shared" si="1"/>
        <v>74.641015614343004</v>
      </c>
      <c r="D20" s="27">
        <f t="shared" si="2"/>
        <v>62.476382638861239</v>
      </c>
      <c r="F20" s="17">
        <f>F21+F22</f>
        <v>68.5</v>
      </c>
      <c r="G20" s="17">
        <f>G21+G22</f>
        <v>74.599999999999994</v>
      </c>
      <c r="H20" s="17">
        <f>H21+H22</f>
        <v>62.5</v>
      </c>
    </row>
    <row r="21" spans="1:8" s="14" customFormat="1" ht="23.25" x14ac:dyDescent="0.5">
      <c r="A21" s="14" t="s">
        <v>8</v>
      </c>
      <c r="B21" s="27">
        <v>68.3</v>
      </c>
      <c r="C21" s="27">
        <f t="shared" si="1"/>
        <v>74.641015614343004</v>
      </c>
      <c r="D21" s="27">
        <f t="shared" si="2"/>
        <v>62.020185930026237</v>
      </c>
      <c r="F21" s="17">
        <f t="shared" ref="F21:H27" si="3">ROUND(B21,1)</f>
        <v>68.3</v>
      </c>
      <c r="G21" s="17">
        <f t="shared" si="3"/>
        <v>74.599999999999994</v>
      </c>
      <c r="H21" s="17">
        <f t="shared" si="3"/>
        <v>62</v>
      </c>
    </row>
    <row r="22" spans="1:8" s="14" customFormat="1" ht="23.25" x14ac:dyDescent="0.5">
      <c r="A22" s="14" t="s">
        <v>9</v>
      </c>
      <c r="B22" s="27">
        <f t="shared" si="0"/>
        <v>0.231204799013287</v>
      </c>
      <c r="C22" s="31">
        <f t="shared" si="1"/>
        <v>0</v>
      </c>
      <c r="D22" s="27">
        <f t="shared" si="2"/>
        <v>0.4561967088349948</v>
      </c>
      <c r="F22" s="17">
        <f t="shared" si="3"/>
        <v>0.2</v>
      </c>
      <c r="G22" s="17">
        <f t="shared" ref="G22" si="4">ROUND(C22,1)</f>
        <v>0</v>
      </c>
      <c r="H22" s="17">
        <f t="shared" ref="H22" si="5">ROUND(D22,1)</f>
        <v>0.5</v>
      </c>
    </row>
    <row r="23" spans="1:8" s="14" customFormat="1" ht="23.25" x14ac:dyDescent="0.5">
      <c r="A23" s="14" t="s">
        <v>10</v>
      </c>
      <c r="B23" s="27">
        <f t="shared" si="0"/>
        <v>0.24062342322139374</v>
      </c>
      <c r="C23" s="27">
        <f t="shared" si="1"/>
        <v>9.1849076507552543E-2</v>
      </c>
      <c r="D23" s="27">
        <f t="shared" si="2"/>
        <v>0.38539993539794426</v>
      </c>
      <c r="F23" s="17">
        <f>ROUND(B23,1)</f>
        <v>0.2</v>
      </c>
      <c r="G23" s="17">
        <f t="shared" si="3"/>
        <v>0.1</v>
      </c>
      <c r="H23" s="17">
        <f t="shared" si="3"/>
        <v>0.4</v>
      </c>
    </row>
    <row r="24" spans="1:8" s="9" customFormat="1" ht="23.25" x14ac:dyDescent="0.5">
      <c r="A24" s="9" t="s">
        <v>11</v>
      </c>
      <c r="B24" s="26">
        <f t="shared" si="0"/>
        <v>31.28373605426922</v>
      </c>
      <c r="C24" s="26">
        <f t="shared" si="1"/>
        <v>25.267590007547991</v>
      </c>
      <c r="D24" s="26">
        <f t="shared" si="2"/>
        <v>37.13821742574082</v>
      </c>
      <c r="F24" s="17">
        <f>F25+F26+F27</f>
        <v>31.299999999999997</v>
      </c>
      <c r="G24" s="17">
        <f>G25+G26+G27</f>
        <v>25.3</v>
      </c>
      <c r="H24" s="17">
        <f>H25+H26+H27</f>
        <v>37.1</v>
      </c>
    </row>
    <row r="25" spans="1:8" s="14" customFormat="1" ht="23.25" x14ac:dyDescent="0.5">
      <c r="A25" s="14" t="s">
        <v>12</v>
      </c>
      <c r="B25" s="27">
        <f t="shared" si="0"/>
        <v>5.6058754274822</v>
      </c>
      <c r="C25" s="27">
        <f t="shared" si="1"/>
        <v>0.27600192792120987</v>
      </c>
      <c r="D25" s="27">
        <f t="shared" si="2"/>
        <v>10.792968110478366</v>
      </c>
      <c r="F25" s="17">
        <f>ROUND(B25,1)</f>
        <v>5.6</v>
      </c>
      <c r="G25" s="17">
        <f t="shared" si="3"/>
        <v>0.3</v>
      </c>
      <c r="H25" s="17">
        <f t="shared" si="3"/>
        <v>10.8</v>
      </c>
    </row>
    <row r="26" spans="1:8" s="14" customFormat="1" ht="23.25" x14ac:dyDescent="0.5">
      <c r="A26" s="14" t="s">
        <v>13</v>
      </c>
      <c r="B26" s="27">
        <f t="shared" si="0"/>
        <v>7.0159780232101818</v>
      </c>
      <c r="C26" s="27">
        <f t="shared" si="1"/>
        <v>6.4676300210070661</v>
      </c>
      <c r="D26" s="27">
        <f t="shared" si="2"/>
        <v>7.5495909273934849</v>
      </c>
      <c r="F26" s="17">
        <f t="shared" si="3"/>
        <v>7</v>
      </c>
      <c r="G26" s="17">
        <f t="shared" si="3"/>
        <v>6.5</v>
      </c>
      <c r="H26" s="17">
        <f t="shared" si="3"/>
        <v>7.5</v>
      </c>
    </row>
    <row r="27" spans="1:8" s="14" customFormat="1" ht="23.25" x14ac:dyDescent="0.5">
      <c r="A27" s="16" t="s">
        <v>14</v>
      </c>
      <c r="B27" s="27">
        <f t="shared" si="0"/>
        <v>18.661658350619497</v>
      </c>
      <c r="C27" s="27">
        <f t="shared" si="1"/>
        <v>18.523958058619719</v>
      </c>
      <c r="D27" s="27">
        <f t="shared" si="2"/>
        <v>18.795658387868976</v>
      </c>
      <c r="F27" s="17">
        <f t="shared" si="3"/>
        <v>18.7</v>
      </c>
      <c r="G27" s="17">
        <f>ROUND(C27,1)</f>
        <v>18.5</v>
      </c>
      <c r="H27" s="17">
        <f t="shared" si="3"/>
        <v>18.8</v>
      </c>
    </row>
    <row r="28" spans="1:8" ht="6.75" customHeight="1" x14ac:dyDescent="0.35">
      <c r="A28" s="18"/>
      <c r="B28" s="18"/>
      <c r="C28" s="18"/>
      <c r="D28" s="18"/>
    </row>
    <row r="29" spans="1:8" ht="24" customHeight="1" x14ac:dyDescent="0.35">
      <c r="A29" s="32" t="s">
        <v>17</v>
      </c>
      <c r="B29" s="28"/>
      <c r="C29" s="28"/>
      <c r="D29" s="28"/>
    </row>
  </sheetData>
  <mergeCells count="2">
    <mergeCell ref="B4:D4"/>
    <mergeCell ref="B16:D16"/>
  </mergeCells>
  <pageMargins left="0.98425196850393704" right="0.79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tab01</vt:lpstr>
      <vt:lpstr>'tab01'!Print_Area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2020-04-23T03:19:30Z</cp:lastPrinted>
  <dcterms:created xsi:type="dcterms:W3CDTF">2019-10-16T03:45:35Z</dcterms:created>
  <dcterms:modified xsi:type="dcterms:W3CDTF">2020-04-23T03:19:32Z</dcterms:modified>
</cp:coreProperties>
</file>