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860" yWindow="-180" windowWidth="10485" windowHeight="7920" tabRatio="833"/>
  </bookViews>
  <sheets>
    <sheet name="T-1.1" sheetId="3" r:id="rId1"/>
  </sheets>
  <definedNames>
    <definedName name="_xlnm.Print_Area" localSheetId="0">'T-1.1'!$A$1:$P$27</definedName>
  </definedNames>
  <calcPr calcId="144525"/>
</workbook>
</file>

<file path=xl/calcChain.xml><?xml version="1.0" encoding="utf-8"?>
<calcChain xmlns="http://schemas.openxmlformats.org/spreadsheetml/2006/main">
  <c r="I9" i="3" l="1"/>
  <c r="M11" i="3"/>
  <c r="M12" i="3"/>
  <c r="M13" i="3"/>
  <c r="M14" i="3"/>
  <c r="M15" i="3"/>
  <c r="M16" i="3"/>
  <c r="M17" i="3"/>
  <c r="M18" i="3"/>
  <c r="M10" i="3"/>
  <c r="L18" i="3" l="1"/>
  <c r="K18" i="3"/>
  <c r="J18" i="3"/>
  <c r="L17" i="3"/>
  <c r="K17" i="3"/>
  <c r="J17" i="3"/>
  <c r="L16" i="3"/>
  <c r="K16" i="3"/>
  <c r="J16" i="3"/>
  <c r="L15" i="3"/>
  <c r="K15" i="3"/>
  <c r="J15" i="3"/>
  <c r="L14" i="3"/>
  <c r="K14" i="3"/>
  <c r="J14" i="3"/>
  <c r="L13" i="3"/>
  <c r="K13" i="3"/>
  <c r="J13" i="3"/>
  <c r="L12" i="3"/>
  <c r="K12" i="3"/>
  <c r="J12" i="3"/>
  <c r="L11" i="3"/>
  <c r="K11" i="3"/>
  <c r="J11" i="3"/>
  <c r="L10" i="3"/>
  <c r="K10" i="3"/>
  <c r="J10" i="3"/>
  <c r="H9" i="3"/>
  <c r="M9" i="3" s="1"/>
  <c r="G9" i="3"/>
  <c r="F9" i="3"/>
  <c r="J9" i="3" s="1"/>
  <c r="L9" i="3" l="1"/>
  <c r="K9" i="3"/>
</calcChain>
</file>

<file path=xl/sharedStrings.xml><?xml version="1.0" encoding="utf-8"?>
<sst xmlns="http://schemas.openxmlformats.org/spreadsheetml/2006/main" count="49" uniqueCount="46">
  <si>
    <t>ตาราง</t>
  </si>
  <si>
    <t>Total</t>
  </si>
  <si>
    <t>Population density</t>
  </si>
  <si>
    <t>(Per sq. km.)</t>
  </si>
  <si>
    <t>(ต่อ ตร. กม.)</t>
  </si>
  <si>
    <t>ความหนาแน่น</t>
  </si>
  <si>
    <t>ของประชากร</t>
  </si>
  <si>
    <t>รวมยอด</t>
  </si>
  <si>
    <t>District</t>
  </si>
  <si>
    <t>อำเภอ</t>
  </si>
  <si>
    <t>Table</t>
  </si>
  <si>
    <t>ประชากร</t>
  </si>
  <si>
    <t>Population</t>
  </si>
  <si>
    <t>Ban Dan Lan Hoi District</t>
  </si>
  <si>
    <t>Khiri Mat District</t>
  </si>
  <si>
    <t>Kong Krailat District</t>
  </si>
  <si>
    <t>Si Satchanalai District</t>
  </si>
  <si>
    <t>Sawankhalok District</t>
  </si>
  <si>
    <t>Si Nakhon District</t>
  </si>
  <si>
    <t>Thung Saliam District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</si>
  <si>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</si>
  <si>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</si>
  <si>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</si>
  <si>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</si>
  <si>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</si>
  <si>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</si>
  <si>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</si>
  <si>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</si>
  <si>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</si>
  <si>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 xml:space="preserve">Si Samrong District </t>
  </si>
  <si>
    <t>(2014)</t>
  </si>
  <si>
    <t>Source</t>
  </si>
  <si>
    <t>ที่มา</t>
  </si>
  <si>
    <t>:  Department of Provincial Administration,  Ministry of Interior</t>
  </si>
  <si>
    <t>:  กรมการปกครอง  กระทรวงมหาดไทย</t>
  </si>
  <si>
    <t>Mueang District</t>
  </si>
  <si>
    <t>(2015)</t>
  </si>
  <si>
    <t>อัตราการเปลี่ยนแปลง</t>
  </si>
  <si>
    <t>(2016)</t>
  </si>
  <si>
    <t>Demographic, Population and Housing Statistics</t>
  </si>
  <si>
    <t>(2017)</t>
  </si>
  <si>
    <t>(2018)</t>
  </si>
  <si>
    <t>(2019)</t>
  </si>
  <si>
    <t>Population from Registration Record, Percentage Change and Density by District: 2014 - 2019</t>
  </si>
  <si>
    <t>ประชากรจากการทะเบียน อัตราการเปลี่ยนแปลง และความหนาแน่นของประชากร เป็นรายอำเภอ พ.ศ. 2557 - 2562</t>
  </si>
  <si>
    <t>Percentage change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</si>
</sst>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1" formatCode="#,##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3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color rgb="FF000000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13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49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/>
    </xf>
    <xf numFmtId="191" fontId="7" fillId="0" borderId="7" xfId="0" applyNumberFormat="1" applyFont="1" applyBorder="1" applyAlignment="1">
      <alignment horizontal="right" indent="1"/>
    </xf>
    <xf numFmtId="3" fontId="7" fillId="0" borderId="7" xfId="0" applyNumberFormat="1" applyFont="1" applyBorder="1" applyAlignment="1">
      <alignment horizontal="right" indent="1"/>
    </xf>
    <xf numFmtId="191" fontId="7" fillId="0" borderId="9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4" fillId="0" borderId="4" xfId="0" applyFont="1" applyBorder="1" applyAlignment="1">
      <alignment horizontal="center"/>
    </xf>
    <xf numFmtId="0" fontId="7" fillId="0" borderId="7" xfId="0" applyFont="1" applyBorder="1"/>
    <xf numFmtId="0" fontId="9" fillId="0" borderId="0" xfId="0" applyFont="1" applyAlignment="1">
      <alignment horizontal="left" indent="1"/>
    </xf>
    <xf numFmtId="0" fontId="7" fillId="0" borderId="0" xfId="14" applyFont="1" applyAlignment="1">
      <alignment horizontal="left" indent="1"/>
    </xf>
    <xf numFmtId="0" fontId="7" fillId="0" borderId="10" xfId="0" applyFont="1" applyBorder="1"/>
    <xf numFmtId="3" fontId="4" fillId="0" borderId="1" xfId="0" applyNumberFormat="1" applyFont="1" applyBorder="1" applyAlignment="1">
      <alignment horizontal="center"/>
    </xf>
    <xf numFmtId="3" fontId="7" fillId="0" borderId="12" xfId="1" applyNumberFormat="1" applyFont="1" applyFill="1" applyBorder="1" applyAlignment="1">
      <alignment horizontal="center"/>
    </xf>
    <xf numFmtId="191" fontId="4" fillId="0" borderId="7" xfId="0" applyNumberFormat="1" applyFont="1" applyBorder="1" applyAlignment="1">
      <alignment horizontal="right" indent="1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 vertical="center" readingOrder="2"/>
    </xf>
    <xf numFmtId="191" fontId="4" fillId="0" borderId="9" xfId="0" applyNumberFormat="1" applyFont="1" applyBorder="1" applyAlignment="1">
      <alignment horizontal="right" indent="1"/>
    </xf>
    <xf numFmtId="0" fontId="7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/>
    </xf>
    <xf numFmtId="3" fontId="7" fillId="0" borderId="6" xfId="1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2" fontId="3" fillId="0" borderId="0" xfId="0" applyNumberFormat="1" applyFont="1"/>
    <xf numFmtId="2" fontId="4" fillId="0" borderId="0" xfId="0" applyNumberFormat="1" applyFont="1"/>
    <xf numFmtId="2" fontId="5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2" fontId="7" fillId="0" borderId="7" xfId="0" applyNumberFormat="1" applyFont="1" applyBorder="1" applyAlignment="1">
      <alignment horizontal="right" indent="1"/>
    </xf>
    <xf numFmtId="2" fontId="7" fillId="0" borderId="0" xfId="0" applyNumberFormat="1" applyFont="1"/>
    <xf numFmtId="2" fontId="5" fillId="0" borderId="0" xfId="0" applyNumberFormat="1" applyFont="1"/>
    <xf numFmtId="4" fontId="4" fillId="0" borderId="6" xfId="0" applyNumberFormat="1" applyFont="1" applyBorder="1" applyAlignment="1">
      <alignment horizontal="right" indent="1"/>
    </xf>
    <xf numFmtId="4" fontId="7" fillId="0" borderId="6" xfId="0" applyNumberFormat="1" applyFont="1" applyBorder="1" applyAlignment="1">
      <alignment horizontal="right" indent="1"/>
    </xf>
    <xf numFmtId="4" fontId="4" fillId="0" borderId="2" xfId="0" applyNumberFormat="1" applyFont="1" applyBorder="1" applyAlignment="1">
      <alignment horizontal="right" indent="1"/>
    </xf>
    <xf numFmtId="4" fontId="7" fillId="0" borderId="2" xfId="0" applyNumberFormat="1" applyFont="1" applyBorder="1" applyAlignment="1">
      <alignment horizontal="right" indent="1"/>
    </xf>
    <xf numFmtId="0" fontId="7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7">
    <cellStyle name="Comma" xfId="1" builtinId="3"/>
    <cellStyle name="Normal" xfId="0" builtinId="0"/>
    <cellStyle name="Normal 2" xfId="15"/>
    <cellStyle name="Normal 3" xfId="16"/>
    <cellStyle name="เครื่องหมายจุลภาค_ตาราง 1" xfId="2"/>
    <cellStyle name="ปกติ 2" xfId="3"/>
    <cellStyle name="ปกติ 2 2" xfId="4"/>
    <cellStyle name="ปกติ 2 3" xfId="5"/>
    <cellStyle name="ปกติ 3 2" xfId="6"/>
    <cellStyle name="ปกติ 3 3" xfId="7"/>
    <cellStyle name="ปกติ 3 4" xfId="8"/>
    <cellStyle name="ปกติ 3 5" xfId="9"/>
    <cellStyle name="ปกติ 3 6" xfId="10"/>
    <cellStyle name="ปกติ 3 7" xfId="11"/>
    <cellStyle name="ปกติ 7" xfId="12"/>
    <cellStyle name="ปกติ 8" xfId="13"/>
    <cellStyle name="ปกติ_ตาราง 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209550</xdr:rowOff>
    </xdr:from>
    <xdr:to>
      <xdr:col>15</xdr:col>
      <xdr:colOff>558801</xdr:colOff>
      <xdr:row>27</xdr:row>
      <xdr:rowOff>25401</xdr:rowOff>
    </xdr:to>
    <xdr:grpSp>
      <xdr:nvGrpSpPr>
        <xdr:cNvPr id="11" name="Group 10"/>
        <xdr:cNvGrpSpPr/>
      </xdr:nvGrpSpPr>
      <xdr:grpSpPr>
        <a:xfrm>
          <a:off x="9334500" y="1209675"/>
          <a:ext cx="558801" cy="5349876"/>
          <a:chOff x="9439275" y="1771650"/>
          <a:chExt cx="542926" cy="4875794"/>
        </a:xfrm>
      </xdr:grpSpPr>
      <xdr:grpSp>
        <xdr:nvGrpSpPr>
          <xdr:cNvPr id="12" name="Group 11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0"/>
  <sheetViews>
    <sheetView showGridLines="0" tabSelected="1" view="pageLayout" topLeftCell="B4" zoomScaleSheetLayoutView="115" workbookViewId="0">
      <selection activeCell="K15" sqref="K15"/>
    </sheetView>
  </sheetViews>
  <sheetFormatPr defaultColWidth="9.140625"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8" style="5" customWidth="1"/>
    <col min="5" max="9" width="9.42578125" style="5" customWidth="1"/>
    <col min="10" max="10" width="9.42578125" style="43" customWidth="1"/>
    <col min="11" max="13" width="9.42578125" style="5" customWidth="1"/>
    <col min="14" max="14" width="15.85546875" style="5" customWidth="1"/>
    <col min="15" max="15" width="21.28515625" style="5" customWidth="1"/>
    <col min="16" max="16" width="9" style="5" customWidth="1"/>
    <col min="17" max="17" width="2.85546875" style="5" customWidth="1"/>
    <col min="18" max="16384" width="9.140625" style="5"/>
  </cols>
  <sheetData>
    <row r="1" spans="1:15" s="1" customFormat="1" ht="18.600000000000001" customHeight="1" x14ac:dyDescent="0.3">
      <c r="B1" s="1" t="s">
        <v>0</v>
      </c>
      <c r="C1" s="2">
        <v>1.1000000000000001</v>
      </c>
      <c r="D1" s="1" t="s">
        <v>44</v>
      </c>
      <c r="J1" s="37"/>
    </row>
    <row r="2" spans="1:15" s="3" customFormat="1" ht="18.600000000000001" customHeight="1" x14ac:dyDescent="0.3">
      <c r="B2" s="1" t="s">
        <v>10</v>
      </c>
      <c r="C2" s="2">
        <v>1.1000000000000001</v>
      </c>
      <c r="D2" s="1" t="s">
        <v>43</v>
      </c>
      <c r="J2" s="38"/>
    </row>
    <row r="3" spans="1:15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39"/>
      <c r="K3" s="4"/>
      <c r="L3" s="4"/>
      <c r="M3" s="4"/>
      <c r="N3" s="4"/>
      <c r="O3" s="4"/>
    </row>
    <row r="4" spans="1:15" s="7" customFormat="1" ht="18.600000000000001" customHeight="1" x14ac:dyDescent="0.3">
      <c r="A4" s="50" t="s">
        <v>9</v>
      </c>
      <c r="B4" s="50"/>
      <c r="C4" s="50"/>
      <c r="D4" s="51"/>
      <c r="E4" s="56" t="s">
        <v>11</v>
      </c>
      <c r="F4" s="59"/>
      <c r="G4" s="59"/>
      <c r="H4" s="59"/>
      <c r="I4" s="60"/>
      <c r="J4" s="63" t="s">
        <v>37</v>
      </c>
      <c r="K4" s="64"/>
      <c r="L4" s="64"/>
      <c r="M4" s="65"/>
      <c r="N4" s="19" t="s">
        <v>5</v>
      </c>
      <c r="O4" s="56" t="s">
        <v>8</v>
      </c>
    </row>
    <row r="5" spans="1:15" s="7" customFormat="1" ht="18.600000000000001" customHeight="1" x14ac:dyDescent="0.3">
      <c r="A5" s="52"/>
      <c r="B5" s="52"/>
      <c r="C5" s="52"/>
      <c r="D5" s="53"/>
      <c r="E5" s="58" t="s">
        <v>12</v>
      </c>
      <c r="F5" s="61"/>
      <c r="G5" s="61"/>
      <c r="H5" s="61"/>
      <c r="I5" s="62"/>
      <c r="J5" s="66" t="s">
        <v>45</v>
      </c>
      <c r="K5" s="67"/>
      <c r="L5" s="67"/>
      <c r="M5" s="68"/>
      <c r="N5" s="18" t="s">
        <v>6</v>
      </c>
      <c r="O5" s="57"/>
    </row>
    <row r="6" spans="1:15" s="7" customFormat="1" ht="18.600000000000001" customHeight="1" x14ac:dyDescent="0.3">
      <c r="A6" s="52"/>
      <c r="B6" s="52"/>
      <c r="C6" s="52"/>
      <c r="D6" s="53"/>
      <c r="E6" s="36">
        <v>2557</v>
      </c>
      <c r="F6" s="36">
        <v>2558</v>
      </c>
      <c r="G6" s="36">
        <v>2559</v>
      </c>
      <c r="H6" s="33">
        <v>2560</v>
      </c>
      <c r="I6" s="33">
        <v>2562</v>
      </c>
      <c r="J6" s="48">
        <v>2558</v>
      </c>
      <c r="K6" s="48">
        <v>2559</v>
      </c>
      <c r="L6" s="33">
        <v>2561</v>
      </c>
      <c r="M6" s="33">
        <v>2562</v>
      </c>
      <c r="N6" s="18" t="s">
        <v>4</v>
      </c>
      <c r="O6" s="57"/>
    </row>
    <row r="7" spans="1:15" s="7" customFormat="1" ht="18.600000000000001" customHeight="1" x14ac:dyDescent="0.3">
      <c r="A7" s="52"/>
      <c r="B7" s="52"/>
      <c r="C7" s="52"/>
      <c r="D7" s="53"/>
      <c r="E7" s="12" t="s">
        <v>30</v>
      </c>
      <c r="F7" s="12" t="s">
        <v>36</v>
      </c>
      <c r="G7" s="12" t="s">
        <v>38</v>
      </c>
      <c r="H7" s="12" t="s">
        <v>40</v>
      </c>
      <c r="I7" s="12" t="s">
        <v>42</v>
      </c>
      <c r="J7" s="12" t="s">
        <v>36</v>
      </c>
      <c r="K7" s="12" t="s">
        <v>38</v>
      </c>
      <c r="L7" s="12" t="s">
        <v>41</v>
      </c>
      <c r="M7" s="12" t="s">
        <v>42</v>
      </c>
      <c r="N7" s="18" t="s">
        <v>2</v>
      </c>
      <c r="O7" s="57"/>
    </row>
    <row r="8" spans="1:15" s="7" customFormat="1" ht="18.600000000000001" customHeight="1" x14ac:dyDescent="0.3">
      <c r="A8" s="54"/>
      <c r="B8" s="54"/>
      <c r="C8" s="54"/>
      <c r="D8" s="55"/>
      <c r="E8" s="13"/>
      <c r="F8" s="13"/>
      <c r="G8" s="26"/>
      <c r="H8" s="23"/>
      <c r="I8" s="23"/>
      <c r="J8" s="40"/>
      <c r="K8" s="13"/>
      <c r="L8" s="23"/>
      <c r="M8" s="23"/>
      <c r="N8" s="20" t="s">
        <v>3</v>
      </c>
      <c r="O8" s="58"/>
    </row>
    <row r="9" spans="1:15" s="3" customFormat="1" ht="24.6" customHeight="1" x14ac:dyDescent="0.3">
      <c r="A9" s="49" t="s">
        <v>7</v>
      </c>
      <c r="B9" s="49"/>
      <c r="C9" s="49"/>
      <c r="D9" s="49"/>
      <c r="E9" s="27">
        <v>601712</v>
      </c>
      <c r="F9" s="27">
        <f>SUM(F10:F18)</f>
        <v>600231</v>
      </c>
      <c r="G9" s="34">
        <f>SUM(G10:G18)</f>
        <v>599319</v>
      </c>
      <c r="H9" s="34">
        <f>SUM(H10:H18)</f>
        <v>597257</v>
      </c>
      <c r="I9" s="34">
        <f>SUM(I10:I18)</f>
        <v>595072</v>
      </c>
      <c r="J9" s="44">
        <f>(F9-E9)/E9*100</f>
        <v>-0.24613103943414791</v>
      </c>
      <c r="K9" s="44">
        <f>(G9-F9)/F9*100</f>
        <v>-0.15194150252152921</v>
      </c>
      <c r="L9" s="44">
        <f>(H9-G9)/G9*100</f>
        <v>-0.34405717155638316</v>
      </c>
      <c r="M9" s="44">
        <f>(I9-H9)/H9*100</f>
        <v>-0.36583916136604511</v>
      </c>
      <c r="N9" s="46">
        <v>90.22</v>
      </c>
      <c r="O9" s="22" t="s">
        <v>1</v>
      </c>
    </row>
    <row r="10" spans="1:15" s="7" customFormat="1" ht="24.6" customHeight="1" x14ac:dyDescent="0.3">
      <c r="A10" s="21" t="s">
        <v>20</v>
      </c>
      <c r="B10" s="21"/>
      <c r="C10" s="11"/>
      <c r="D10" s="11"/>
      <c r="E10" s="28">
        <v>105131</v>
      </c>
      <c r="F10" s="28">
        <v>104779</v>
      </c>
      <c r="G10" s="35">
        <v>104712</v>
      </c>
      <c r="H10" s="35">
        <v>104328</v>
      </c>
      <c r="I10" s="35">
        <v>103932</v>
      </c>
      <c r="J10" s="45">
        <f t="shared" ref="J10:J18" si="0">(F10-E10)/E10*100</f>
        <v>-0.33482036697073175</v>
      </c>
      <c r="K10" s="45">
        <f>(G10-F10)/F10*100</f>
        <v>-6.3944110938260537E-2</v>
      </c>
      <c r="L10" s="45">
        <f>(H10-G10)/G10*100</f>
        <v>-0.36672014668805869</v>
      </c>
      <c r="M10" s="45">
        <f>(I10-H10)/H10*100</f>
        <v>-0.37957211870255347</v>
      </c>
      <c r="N10" s="47">
        <v>178.73</v>
      </c>
      <c r="O10" s="24" t="s">
        <v>35</v>
      </c>
    </row>
    <row r="11" spans="1:15" s="7" customFormat="1" ht="24.6" customHeight="1" x14ac:dyDescent="0.3">
      <c r="A11" s="21" t="s">
        <v>21</v>
      </c>
      <c r="B11" s="21"/>
      <c r="C11" s="8"/>
      <c r="D11" s="10"/>
      <c r="E11" s="28">
        <v>47948</v>
      </c>
      <c r="F11" s="28">
        <v>48067</v>
      </c>
      <c r="G11" s="35">
        <v>48123</v>
      </c>
      <c r="H11" s="35">
        <v>47960</v>
      </c>
      <c r="I11" s="35">
        <v>47887</v>
      </c>
      <c r="J11" s="45">
        <f t="shared" si="0"/>
        <v>0.24818553432885629</v>
      </c>
      <c r="K11" s="45">
        <f t="shared" ref="K11:K18" si="1">(G11-F11)/F11*100</f>
        <v>0.11650404643518421</v>
      </c>
      <c r="L11" s="45">
        <f t="shared" ref="L11:L18" si="2">(H11-G11)/G11*100</f>
        <v>-0.33871537518442324</v>
      </c>
      <c r="M11" s="45">
        <f t="shared" ref="M11:M18" si="3">(I11-H11)/H11*100</f>
        <v>-0.15221017514595497</v>
      </c>
      <c r="N11" s="47">
        <v>47.04</v>
      </c>
      <c r="O11" s="25" t="s">
        <v>13</v>
      </c>
    </row>
    <row r="12" spans="1:15" s="7" customFormat="1" ht="24.6" customHeight="1" x14ac:dyDescent="0.3">
      <c r="A12" s="21" t="s">
        <v>22</v>
      </c>
      <c r="B12" s="21"/>
      <c r="C12" s="8"/>
      <c r="D12" s="10"/>
      <c r="E12" s="28">
        <v>56899</v>
      </c>
      <c r="F12" s="28">
        <v>56962</v>
      </c>
      <c r="G12" s="35">
        <v>56977</v>
      </c>
      <c r="H12" s="35">
        <v>56864</v>
      </c>
      <c r="I12" s="35">
        <v>56643</v>
      </c>
      <c r="J12" s="45">
        <f t="shared" si="0"/>
        <v>0.11072250830418812</v>
      </c>
      <c r="K12" s="45">
        <f t="shared" si="1"/>
        <v>2.6333345037042235E-2</v>
      </c>
      <c r="L12" s="45">
        <f t="shared" si="2"/>
        <v>-0.19832564017059515</v>
      </c>
      <c r="M12" s="45">
        <f t="shared" si="3"/>
        <v>-0.38864659538548113</v>
      </c>
      <c r="N12" s="47">
        <v>108.53</v>
      </c>
      <c r="O12" s="25" t="s">
        <v>14</v>
      </c>
    </row>
    <row r="13" spans="1:15" s="7" customFormat="1" ht="24.6" customHeight="1" x14ac:dyDescent="0.3">
      <c r="A13" s="21" t="s">
        <v>23</v>
      </c>
      <c r="B13" s="21"/>
      <c r="C13" s="8"/>
      <c r="D13" s="10"/>
      <c r="E13" s="28">
        <v>64805</v>
      </c>
      <c r="F13" s="28">
        <v>64727</v>
      </c>
      <c r="G13" s="35">
        <v>64592</v>
      </c>
      <c r="H13" s="35">
        <v>64308</v>
      </c>
      <c r="I13" s="35">
        <v>64094</v>
      </c>
      <c r="J13" s="45">
        <f t="shared" si="0"/>
        <v>-0.12036108324974926</v>
      </c>
      <c r="K13" s="45">
        <f t="shared" si="1"/>
        <v>-0.20856829452933087</v>
      </c>
      <c r="L13" s="45">
        <f t="shared" si="2"/>
        <v>-0.43968293287094379</v>
      </c>
      <c r="M13" s="45">
        <f t="shared" si="3"/>
        <v>-0.33277352739939042</v>
      </c>
      <c r="N13" s="47">
        <v>127.58</v>
      </c>
      <c r="O13" s="25" t="s">
        <v>15</v>
      </c>
    </row>
    <row r="14" spans="1:15" s="7" customFormat="1" ht="24.6" customHeight="1" x14ac:dyDescent="0.3">
      <c r="A14" s="21" t="s">
        <v>24</v>
      </c>
      <c r="B14" s="21"/>
      <c r="C14" s="8"/>
      <c r="D14" s="10"/>
      <c r="E14" s="28">
        <v>93718</v>
      </c>
      <c r="F14" s="28">
        <v>93364</v>
      </c>
      <c r="G14" s="35">
        <v>93223</v>
      </c>
      <c r="H14" s="35">
        <v>93099</v>
      </c>
      <c r="I14" s="35">
        <v>92785</v>
      </c>
      <c r="J14" s="45">
        <f t="shared" si="0"/>
        <v>-0.37772893147527692</v>
      </c>
      <c r="K14" s="45">
        <f t="shared" si="1"/>
        <v>-0.15102180712051755</v>
      </c>
      <c r="L14" s="45">
        <f t="shared" si="2"/>
        <v>-0.13301438486210485</v>
      </c>
      <c r="M14" s="45">
        <f t="shared" si="3"/>
        <v>-0.33727537352710557</v>
      </c>
      <c r="N14" s="47">
        <v>45.25</v>
      </c>
      <c r="O14" s="25" t="s">
        <v>16</v>
      </c>
    </row>
    <row r="15" spans="1:15" s="7" customFormat="1" ht="24.6" customHeight="1" x14ac:dyDescent="0.3">
      <c r="A15" s="21" t="s">
        <v>25</v>
      </c>
      <c r="B15" s="21"/>
      <c r="C15" s="11"/>
      <c r="D15" s="11"/>
      <c r="E15" s="28">
        <v>71472</v>
      </c>
      <c r="F15" s="28">
        <v>71419</v>
      </c>
      <c r="G15" s="35">
        <v>71286</v>
      </c>
      <c r="H15" s="35">
        <v>71110</v>
      </c>
      <c r="I15" s="35">
        <v>70805</v>
      </c>
      <c r="J15" s="45">
        <f t="shared" si="0"/>
        <v>-7.4154913812402051E-2</v>
      </c>
      <c r="K15" s="45">
        <f t="shared" si="1"/>
        <v>-0.18622495414385526</v>
      </c>
      <c r="L15" s="45">
        <f t="shared" si="2"/>
        <v>-0.24689279802485758</v>
      </c>
      <c r="M15" s="45">
        <f t="shared" si="3"/>
        <v>-0.42891295176487132</v>
      </c>
      <c r="N15" s="47">
        <v>125.16</v>
      </c>
      <c r="O15" s="25" t="s">
        <v>29</v>
      </c>
    </row>
    <row r="16" spans="1:15" s="7" customFormat="1" ht="24.6" customHeight="1" x14ac:dyDescent="0.3">
      <c r="A16" s="21" t="s">
        <v>26</v>
      </c>
      <c r="B16" s="21"/>
      <c r="C16" s="8"/>
      <c r="D16" s="10"/>
      <c r="E16" s="28">
        <v>85311</v>
      </c>
      <c r="F16" s="28">
        <v>84711</v>
      </c>
      <c r="G16" s="35">
        <v>84414</v>
      </c>
      <c r="H16" s="35">
        <v>83919</v>
      </c>
      <c r="I16" s="35">
        <v>83555</v>
      </c>
      <c r="J16" s="45">
        <f t="shared" si="0"/>
        <v>-0.70330906917044689</v>
      </c>
      <c r="K16" s="45">
        <f t="shared" si="1"/>
        <v>-0.35060381768601478</v>
      </c>
      <c r="L16" s="45">
        <f t="shared" si="2"/>
        <v>-0.58639562157935887</v>
      </c>
      <c r="M16" s="45">
        <f t="shared" si="3"/>
        <v>-0.43375159379878214</v>
      </c>
      <c r="N16" s="47">
        <v>142.54</v>
      </c>
      <c r="O16" s="25" t="s">
        <v>17</v>
      </c>
    </row>
    <row r="17" spans="1:15" s="7" customFormat="1" ht="24.6" customHeight="1" x14ac:dyDescent="0.3">
      <c r="A17" s="21" t="s">
        <v>27</v>
      </c>
      <c r="B17" s="21"/>
      <c r="C17" s="11"/>
      <c r="D17" s="11"/>
      <c r="E17" s="28">
        <v>26451</v>
      </c>
      <c r="F17" s="28">
        <v>26364</v>
      </c>
      <c r="G17" s="35">
        <v>26277</v>
      </c>
      <c r="H17" s="35">
        <v>26177</v>
      </c>
      <c r="I17" s="35">
        <v>25991</v>
      </c>
      <c r="J17" s="45">
        <f t="shared" si="0"/>
        <v>-0.32891006011114893</v>
      </c>
      <c r="K17" s="45">
        <f t="shared" si="1"/>
        <v>-0.32999544833864364</v>
      </c>
      <c r="L17" s="45">
        <f t="shared" si="2"/>
        <v>-0.38056094683563574</v>
      </c>
      <c r="M17" s="45">
        <f t="shared" si="3"/>
        <v>-0.71054742713068719</v>
      </c>
      <c r="N17" s="47">
        <v>130.02000000000001</v>
      </c>
      <c r="O17" s="25" t="s">
        <v>18</v>
      </c>
    </row>
    <row r="18" spans="1:15" s="7" customFormat="1" ht="24.6" customHeight="1" x14ac:dyDescent="0.3">
      <c r="A18" s="21" t="s">
        <v>28</v>
      </c>
      <c r="B18" s="21"/>
      <c r="C18" s="11"/>
      <c r="D18" s="11"/>
      <c r="E18" s="28">
        <v>49977</v>
      </c>
      <c r="F18" s="28">
        <v>49838</v>
      </c>
      <c r="G18" s="35">
        <v>49715</v>
      </c>
      <c r="H18" s="35">
        <v>49492</v>
      </c>
      <c r="I18" s="35">
        <v>49380</v>
      </c>
      <c r="J18" s="45">
        <f t="shared" si="0"/>
        <v>-0.27812793885187187</v>
      </c>
      <c r="K18" s="45">
        <f t="shared" si="1"/>
        <v>-0.24679963080380429</v>
      </c>
      <c r="L18" s="45">
        <f t="shared" si="2"/>
        <v>-0.44855677360957452</v>
      </c>
      <c r="M18" s="45">
        <f t="shared" si="3"/>
        <v>-0.22629919987068617</v>
      </c>
      <c r="N18" s="47">
        <v>86.65</v>
      </c>
      <c r="O18" s="25" t="s">
        <v>19</v>
      </c>
    </row>
    <row r="19" spans="1:15" s="7" customFormat="1" ht="6.75" customHeight="1" x14ac:dyDescent="0.3">
      <c r="A19" s="9"/>
      <c r="B19" s="9"/>
      <c r="C19" s="9"/>
      <c r="D19" s="9"/>
      <c r="E19" s="17"/>
      <c r="F19" s="15"/>
      <c r="G19" s="17"/>
      <c r="H19" s="26"/>
      <c r="I19" s="23"/>
      <c r="J19" s="41"/>
      <c r="K19" s="14"/>
      <c r="L19" s="29"/>
      <c r="M19" s="32"/>
      <c r="N19" s="16"/>
      <c r="O19" s="9"/>
    </row>
    <row r="20" spans="1:15" s="6" customFormat="1" ht="6.7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42"/>
      <c r="K20" s="7"/>
      <c r="L20" s="7"/>
      <c r="M20" s="7"/>
      <c r="N20" s="7"/>
      <c r="O20" s="7"/>
    </row>
    <row r="21" spans="1:15" s="6" customFormat="1" ht="18.600000000000001" customHeight="1" x14ac:dyDescent="0.3">
      <c r="A21" s="21"/>
      <c r="B21" s="30" t="s">
        <v>32</v>
      </c>
      <c r="C21" s="6" t="s">
        <v>34</v>
      </c>
      <c r="D21" s="7"/>
      <c r="E21" s="7"/>
      <c r="F21" s="7"/>
      <c r="G21" s="7"/>
      <c r="H21" s="7"/>
      <c r="I21" s="7"/>
      <c r="J21" s="42"/>
      <c r="K21" s="7"/>
      <c r="L21" s="7"/>
      <c r="M21" s="7"/>
      <c r="N21" s="7"/>
      <c r="O21" s="7"/>
    </row>
    <row r="22" spans="1:15" s="6" customFormat="1" ht="18.600000000000001" customHeight="1" x14ac:dyDescent="0.3">
      <c r="A22" s="21"/>
      <c r="B22" s="30" t="s">
        <v>31</v>
      </c>
      <c r="C22" s="6" t="s">
        <v>33</v>
      </c>
      <c r="D22" s="7"/>
      <c r="E22" s="7"/>
      <c r="F22" s="7"/>
      <c r="G22" s="7"/>
      <c r="H22" s="7"/>
      <c r="I22" s="7"/>
      <c r="J22" s="42"/>
      <c r="K22" s="7"/>
      <c r="L22" s="7"/>
      <c r="M22" s="7"/>
      <c r="N22" s="7"/>
      <c r="O22" s="7"/>
    </row>
    <row r="23" spans="1:15" s="6" customFormat="1" ht="17.25" x14ac:dyDescent="0.3">
      <c r="B23" s="7"/>
      <c r="C23" s="7"/>
      <c r="D23" s="7"/>
      <c r="E23" s="7"/>
      <c r="F23" s="7"/>
      <c r="G23" s="7"/>
      <c r="H23" s="7"/>
      <c r="I23" s="7"/>
      <c r="J23" s="42"/>
      <c r="K23" s="7"/>
      <c r="L23" s="7"/>
      <c r="M23" s="7"/>
      <c r="N23" s="7"/>
      <c r="O23" s="7"/>
    </row>
    <row r="24" spans="1:15" s="6" customFormat="1" ht="18.75" customHeight="1" x14ac:dyDescent="0.3">
      <c r="B24" s="7"/>
      <c r="C24" s="7"/>
      <c r="D24" s="7"/>
      <c r="E24" s="7"/>
      <c r="F24" s="7"/>
      <c r="G24" s="7"/>
      <c r="H24" s="7"/>
      <c r="I24" s="7"/>
      <c r="J24" s="42"/>
      <c r="K24" s="7"/>
      <c r="L24" s="7"/>
      <c r="M24" s="7"/>
      <c r="N24" s="7"/>
      <c r="O24" s="7"/>
    </row>
    <row r="25" spans="1:15" s="6" customFormat="1" ht="18.75" customHeight="1" x14ac:dyDescent="0.3">
      <c r="B25" s="7"/>
      <c r="C25" s="7"/>
      <c r="D25" s="7"/>
      <c r="E25" s="7"/>
      <c r="F25" s="7"/>
      <c r="G25" s="7"/>
      <c r="H25" s="7"/>
      <c r="I25" s="7"/>
      <c r="J25" s="42"/>
      <c r="K25" s="7"/>
      <c r="L25" s="7"/>
      <c r="M25" s="7"/>
      <c r="N25" s="7"/>
      <c r="O25" s="7"/>
    </row>
    <row r="30" spans="1:15" x14ac:dyDescent="0.3">
      <c r="G30" s="31" t="s">
        <v>39</v>
      </c>
    </row>
  </sheetData>
  <mergeCells count="7">
    <mergeCell ref="A9:D9"/>
    <mergeCell ref="A4:D8"/>
    <mergeCell ref="O4:O8"/>
    <mergeCell ref="E4:I4"/>
    <mergeCell ref="E5:I5"/>
    <mergeCell ref="J4:M4"/>
    <mergeCell ref="J5:M5"/>
  </mergeCells>
  <phoneticPr fontId="2" type="noConversion"/>
  <pageMargins left="0.55118110236220474" right="0.22" top="0.82" bottom="0.44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2020-08-26T06:12:47Z</cp:lastPrinted>
  <dcterms:created xsi:type="dcterms:W3CDTF">2004-08-16T17:13:42Z</dcterms:created>
  <dcterms:modified xsi:type="dcterms:W3CDTF">2020-08-28T07:16:37Z</dcterms:modified>
</cp:coreProperties>
</file>