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955FBDCC-A6E9-4A3F-AC56-D75D50D85096}" xr6:coauthVersionLast="45" xr6:coauthVersionMax="45" xr10:uidLastSave="{00000000-0000-0000-0000-000000000000}"/>
  <bookViews>
    <workbookView xWindow="1230" yWindow="1200" windowWidth="10095" windowHeight="12750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D20" i="1" l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<sst xmlns="http://schemas.openxmlformats.org/spreadsheetml/2006/main" count="37" uniqueCount="26">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</sst>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zoomScale="80" zoomScaleNormal="80" workbookViewId="0">
      <selection activeCell="N8" sqref="N8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5" width="9" style="1"/>
    <col min="28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2" t="s">
        <v>25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55000000000000004">
      <c r="A4" s="11"/>
      <c r="B4" s="26" t="s">
        <v>4</v>
      </c>
      <c r="C4" s="26"/>
      <c r="D4" s="26"/>
    </row>
    <row r="5" spans="1:10" ht="24" customHeight="1" x14ac:dyDescent="0.55000000000000004">
      <c r="A5" s="13" t="s">
        <v>0</v>
      </c>
      <c r="B5" s="17">
        <f>SUM(B6,B11)</f>
        <v>368973</v>
      </c>
      <c r="C5" s="17">
        <f>SUM(C6,C11)</f>
        <v>175938</v>
      </c>
      <c r="D5" s="17">
        <f>SUM(D6,D11)</f>
        <v>193034.99</v>
      </c>
    </row>
    <row r="6" spans="1:10" ht="24" customHeight="1" x14ac:dyDescent="0.55000000000000004">
      <c r="A6" s="12" t="s">
        <v>7</v>
      </c>
      <c r="B6" s="17">
        <f>SUM(B7,B10)</f>
        <v>219109.65000000002</v>
      </c>
      <c r="C6" s="17">
        <f>SUM(C7,C10)</f>
        <v>126385.95999999999</v>
      </c>
      <c r="D6" s="17">
        <f>SUM(D7,D10)</f>
        <v>92723.680000000008</v>
      </c>
    </row>
    <row r="7" spans="1:10" ht="24" customHeight="1" x14ac:dyDescent="0.55000000000000004">
      <c r="A7" s="6" t="s">
        <v>8</v>
      </c>
      <c r="B7" s="23">
        <v>216742.7</v>
      </c>
      <c r="C7" s="23">
        <v>124711.56</v>
      </c>
      <c r="D7" s="23">
        <v>92031.13</v>
      </c>
    </row>
    <row r="8" spans="1:10" ht="24" customHeight="1" x14ac:dyDescent="0.55000000000000004">
      <c r="A8" s="3" t="s">
        <v>15</v>
      </c>
      <c r="B8" s="23">
        <v>213492.32</v>
      </c>
      <c r="C8" s="23">
        <v>123585.3</v>
      </c>
      <c r="D8" s="23">
        <v>89907.02</v>
      </c>
    </row>
    <row r="9" spans="1:10" ht="24" customHeight="1" x14ac:dyDescent="0.55000000000000004">
      <c r="A9" s="3" t="s">
        <v>14</v>
      </c>
      <c r="B9" s="23">
        <v>3250.38</v>
      </c>
      <c r="C9" s="23">
        <v>1126.26</v>
      </c>
      <c r="D9" s="23">
        <v>2124.12</v>
      </c>
    </row>
    <row r="10" spans="1:10" ht="24" customHeight="1" x14ac:dyDescent="0.55000000000000004">
      <c r="A10" s="3" t="s">
        <v>16</v>
      </c>
      <c r="B10" s="23">
        <v>2366.9499999999998</v>
      </c>
      <c r="C10" s="23">
        <v>1674.4</v>
      </c>
      <c r="D10" s="23">
        <v>692.55</v>
      </c>
    </row>
    <row r="11" spans="1:10" ht="24" customHeight="1" x14ac:dyDescent="0.55000000000000004">
      <c r="A11" s="4" t="s">
        <v>5</v>
      </c>
      <c r="B11" s="17">
        <f>SUM(B12:B14)</f>
        <v>149863.35</v>
      </c>
      <c r="C11" s="17">
        <f>SUM(C12:C14)</f>
        <v>49552.04</v>
      </c>
      <c r="D11" s="17">
        <f>SUM(D12:D14)</f>
        <v>100311.31</v>
      </c>
    </row>
    <row r="12" spans="1:10" ht="24" customHeight="1" x14ac:dyDescent="0.55000000000000004">
      <c r="A12" s="3" t="s">
        <v>11</v>
      </c>
      <c r="B12" s="23">
        <v>56781.05</v>
      </c>
      <c r="C12" s="23">
        <v>3150.77</v>
      </c>
      <c r="D12" s="23">
        <v>53630.28</v>
      </c>
    </row>
    <row r="13" spans="1:10" ht="24" customHeight="1" x14ac:dyDescent="0.55000000000000004">
      <c r="A13" s="7" t="s">
        <v>12</v>
      </c>
      <c r="B13" s="23">
        <v>24858.28</v>
      </c>
      <c r="C13" s="23">
        <v>10769.56</v>
      </c>
      <c r="D13" s="23">
        <v>14088.72</v>
      </c>
    </row>
    <row r="14" spans="1:10" ht="24" customHeight="1" x14ac:dyDescent="0.55000000000000004">
      <c r="A14" s="7" t="s">
        <v>13</v>
      </c>
      <c r="B14" s="23">
        <v>68224.02</v>
      </c>
      <c r="C14" s="23">
        <v>35631.71</v>
      </c>
      <c r="D14" s="23">
        <v>32592.31</v>
      </c>
    </row>
    <row r="15" spans="1:10" s="8" customFormat="1" ht="24" customHeight="1" x14ac:dyDescent="0.55000000000000004">
      <c r="A15" s="7"/>
      <c r="B15" s="27" t="s">
        <v>6</v>
      </c>
      <c r="C15" s="27"/>
      <c r="D15" s="27"/>
      <c r="H15"/>
      <c r="I15"/>
      <c r="J15"/>
    </row>
    <row r="16" spans="1:10" ht="24" customHeight="1" x14ac:dyDescent="0.55000000000000004">
      <c r="A16" s="13" t="s">
        <v>0</v>
      </c>
      <c r="B16" s="18">
        <f>SUM(B17,B22)</f>
        <v>100</v>
      </c>
      <c r="C16" s="18">
        <f>SUM(C17,C22)</f>
        <v>99.999999999999986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59.383654088510539</v>
      </c>
      <c r="C17" s="18">
        <f>SUM(C18,C21)</f>
        <v>71.835510236560594</v>
      </c>
      <c r="D17" s="18">
        <f>SUM(D18,D21)</f>
        <v>48.034649055075455</v>
      </c>
    </row>
    <row r="18" spans="1:4" ht="24" customHeight="1" x14ac:dyDescent="0.55000000000000004">
      <c r="A18" s="6" t="s">
        <v>8</v>
      </c>
      <c r="B18" s="19">
        <f t="shared" ref="B18:B25" si="0">(B7*100)/$B$5</f>
        <v>58.74215728522141</v>
      </c>
      <c r="C18" s="19">
        <f t="shared" ref="C18:C25" si="1">(C7*100)/$C$5</f>
        <v>70.883811342632058</v>
      </c>
      <c r="D18" s="19">
        <f>(D7*100)/$D$5</f>
        <v>47.675879901358819</v>
      </c>
    </row>
    <row r="19" spans="1:4" ht="24" customHeight="1" x14ac:dyDescent="0.55000000000000004">
      <c r="A19" s="3" t="s">
        <v>9</v>
      </c>
      <c r="B19" s="19">
        <f t="shared" si="0"/>
        <v>57.86123103858548</v>
      </c>
      <c r="C19" s="19">
        <f t="shared" si="1"/>
        <v>70.243665382123254</v>
      </c>
      <c r="D19" s="19">
        <f>(D8*100)/$D$5</f>
        <v>46.575504264796763</v>
      </c>
    </row>
    <row r="20" spans="1:4" ht="24" customHeight="1" x14ac:dyDescent="0.55000000000000004">
      <c r="A20" s="3" t="s">
        <v>10</v>
      </c>
      <c r="B20" s="19">
        <f t="shared" si="0"/>
        <v>0.88092624663593266</v>
      </c>
      <c r="C20" s="19">
        <f t="shared" si="1"/>
        <v>0.64014596050881556</v>
      </c>
      <c r="D20" s="19">
        <f>(D9*100)/$D$5</f>
        <v>1.100380816970022</v>
      </c>
    </row>
    <row r="21" spans="1:4" ht="24" customHeight="1" x14ac:dyDescent="0.55000000000000004">
      <c r="A21" s="3" t="s">
        <v>16</v>
      </c>
      <c r="B21" s="19">
        <f t="shared" si="0"/>
        <v>0.6414968032891295</v>
      </c>
      <c r="C21" s="19">
        <f t="shared" si="1"/>
        <v>0.95169889392854301</v>
      </c>
      <c r="D21" s="19">
        <f>(D10*100)/$D$5</f>
        <v>0.3587691537166397</v>
      </c>
    </row>
    <row r="22" spans="1:4" ht="24" customHeight="1" x14ac:dyDescent="0.55000000000000004">
      <c r="A22" s="4" t="s">
        <v>5</v>
      </c>
      <c r="B22" s="18">
        <f t="shared" si="0"/>
        <v>40.616345911489461</v>
      </c>
      <c r="C22" s="18">
        <f t="shared" si="1"/>
        <v>28.164489763439395</v>
      </c>
      <c r="D22" s="18">
        <f>(D11*100)/$D$5</f>
        <v>51.965350944924545</v>
      </c>
    </row>
    <row r="23" spans="1:4" ht="24" customHeight="1" x14ac:dyDescent="0.55000000000000004">
      <c r="A23" s="3" t="s">
        <v>11</v>
      </c>
      <c r="B23" s="20">
        <f t="shared" si="0"/>
        <v>15.388944448509783</v>
      </c>
      <c r="C23" s="20">
        <f t="shared" si="1"/>
        <v>1.7908410917482296</v>
      </c>
      <c r="D23" s="20">
        <f>(D12*100)/$D$5</f>
        <v>27.782672975505633</v>
      </c>
    </row>
    <row r="24" spans="1:4" ht="24" customHeight="1" x14ac:dyDescent="0.55000000000000004">
      <c r="A24" s="7" t="s">
        <v>12</v>
      </c>
      <c r="B24" s="20">
        <f t="shared" si="0"/>
        <v>6.7371542091155723</v>
      </c>
      <c r="C24" s="20">
        <f t="shared" si="1"/>
        <v>6.1212245222748924</v>
      </c>
      <c r="D24" s="20">
        <f>(D13*100)/$D$5</f>
        <v>7.2985317325112931</v>
      </c>
    </row>
    <row r="25" spans="1:4" ht="24" customHeight="1" x14ac:dyDescent="0.55000000000000004">
      <c r="A25" s="5" t="s">
        <v>13</v>
      </c>
      <c r="B25" s="21">
        <f t="shared" si="0"/>
        <v>18.490247253864105</v>
      </c>
      <c r="C25" s="21">
        <f t="shared" si="1"/>
        <v>20.252424149416271</v>
      </c>
      <c r="D25" s="21">
        <f>(D14*100)/$D$5</f>
        <v>16.884146236907622</v>
      </c>
    </row>
    <row r="26" spans="1:4" ht="24" customHeight="1" x14ac:dyDescent="0.55000000000000004">
      <c r="A26" s="15" t="s">
        <v>24</v>
      </c>
    </row>
    <row r="27" spans="1:4" ht="24" customHeight="1" x14ac:dyDescent="0.55000000000000004">
      <c r="A27" s="14"/>
    </row>
    <row r="33" spans="1:4" ht="24" customHeight="1" x14ac:dyDescent="0.55000000000000004">
      <c r="A33" s="24" t="s">
        <v>22</v>
      </c>
      <c r="B33" s="1" t="s">
        <v>23</v>
      </c>
    </row>
    <row r="34" spans="1:4" ht="24" customHeight="1" x14ac:dyDescent="0.55000000000000004">
      <c r="B34" s="1">
        <f>SUM(B9*100)/B6</f>
        <v>1.4834490402408107</v>
      </c>
      <c r="C34" s="1">
        <f>SUM(C9*100)/C6</f>
        <v>0.8911274638417116</v>
      </c>
      <c r="D34" s="1">
        <f>SUM(D9*100)/D6</f>
        <v>2.2908064045775576</v>
      </c>
    </row>
    <row r="35" spans="1:4" ht="24" customHeight="1" x14ac:dyDescent="0.55000000000000004">
      <c r="B35" s="1">
        <f>SUM(B9/B6)*100</f>
        <v>1.4834490402408109</v>
      </c>
      <c r="C35" s="1">
        <f>SUM(C9/C6)*100</f>
        <v>0.8911274638417116</v>
      </c>
      <c r="D35" s="1">
        <f>SUM(D9/D6)*100</f>
        <v>2.2908064045775571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"/>
  <sheetViews>
    <sheetView workbookViewId="0">
      <selection activeCell="C5" sqref="C5:E15"/>
    </sheetView>
  </sheetViews>
  <sheetFormatPr defaultRowHeight="24" x14ac:dyDescent="0.55000000000000004"/>
  <cols>
    <col min="1" max="22" width="9" style="1"/>
  </cols>
  <sheetData>
    <row r="1" spans="1:22" x14ac:dyDescent="0.55000000000000004">
      <c r="B1" s="1" t="s">
        <v>19</v>
      </c>
      <c r="C1" s="1">
        <v>368973</v>
      </c>
      <c r="D1" s="1">
        <v>219109.64</v>
      </c>
      <c r="E1" s="1">
        <v>216742.7</v>
      </c>
      <c r="F1" s="1">
        <v>213492.32</v>
      </c>
      <c r="G1" s="1">
        <v>3250.38</v>
      </c>
      <c r="H1" s="1">
        <v>2366.9499999999998</v>
      </c>
      <c r="J1" s="1">
        <v>149863.35</v>
      </c>
      <c r="K1" s="1">
        <v>56781.05</v>
      </c>
      <c r="L1" s="1">
        <v>24858.28</v>
      </c>
      <c r="M1" s="1">
        <v>68224.02</v>
      </c>
    </row>
    <row r="2" spans="1:22" x14ac:dyDescent="0.55000000000000004">
      <c r="B2" s="1" t="s">
        <v>20</v>
      </c>
      <c r="C2" s="1">
        <v>175938</v>
      </c>
      <c r="D2" s="1">
        <v>126385.96</v>
      </c>
      <c r="E2" s="1">
        <v>124711.56</v>
      </c>
      <c r="F2" s="1">
        <v>123585.3</v>
      </c>
      <c r="G2" s="1">
        <v>1126.26</v>
      </c>
      <c r="H2" s="1">
        <v>1674.4</v>
      </c>
      <c r="J2" s="1">
        <v>49552.04</v>
      </c>
      <c r="K2" s="1">
        <v>3150.77</v>
      </c>
      <c r="L2" s="1">
        <v>10769.56</v>
      </c>
      <c r="M2" s="1">
        <v>35631.71</v>
      </c>
    </row>
    <row r="3" spans="1:22" x14ac:dyDescent="0.55000000000000004">
      <c r="B3" s="1" t="s">
        <v>21</v>
      </c>
      <c r="C3" s="1">
        <v>193035</v>
      </c>
      <c r="D3" s="1">
        <v>92723.68</v>
      </c>
      <c r="E3" s="1">
        <v>92031.13</v>
      </c>
      <c r="F3" s="1">
        <v>89907.02</v>
      </c>
      <c r="G3" s="1">
        <v>2124.12</v>
      </c>
      <c r="H3" s="1">
        <v>692.55</v>
      </c>
      <c r="J3" s="1">
        <v>100311.32</v>
      </c>
      <c r="K3" s="1">
        <v>53630.28</v>
      </c>
      <c r="L3" s="1">
        <v>14088.72</v>
      </c>
      <c r="M3" s="1">
        <v>32592.31</v>
      </c>
    </row>
    <row r="4" spans="1:22" x14ac:dyDescent="0.55000000000000004">
      <c r="C4" s="1" t="s">
        <v>19</v>
      </c>
      <c r="D4" s="1" t="s">
        <v>20</v>
      </c>
      <c r="E4" s="1" t="s">
        <v>21</v>
      </c>
    </row>
    <row r="5" spans="1:22" x14ac:dyDescent="0.55000000000000004">
      <c r="C5" s="1">
        <v>368973</v>
      </c>
      <c r="D5" s="1">
        <v>175938</v>
      </c>
      <c r="E5" s="1">
        <v>193035</v>
      </c>
    </row>
    <row r="6" spans="1:22" x14ac:dyDescent="0.55000000000000004">
      <c r="C6" s="1">
        <v>219109.64</v>
      </c>
      <c r="D6" s="1">
        <v>126385.96</v>
      </c>
      <c r="E6" s="1">
        <v>92723.68</v>
      </c>
    </row>
    <row r="7" spans="1:22" x14ac:dyDescent="0.55000000000000004">
      <c r="C7" s="1">
        <v>216742.7</v>
      </c>
      <c r="D7" s="1">
        <v>124711.56</v>
      </c>
      <c r="E7" s="1">
        <v>92031.13</v>
      </c>
      <c r="M7" s="25"/>
    </row>
    <row r="8" spans="1:22" x14ac:dyDescent="0.55000000000000004">
      <c r="C8" s="1">
        <v>213492.32</v>
      </c>
      <c r="D8" s="1">
        <v>123585.3</v>
      </c>
      <c r="E8" s="1">
        <v>89907.02</v>
      </c>
    </row>
    <row r="9" spans="1:22" x14ac:dyDescent="0.55000000000000004">
      <c r="C9" s="1">
        <v>3250.38</v>
      </c>
      <c r="D9" s="1">
        <v>1126.26</v>
      </c>
      <c r="E9" s="1">
        <v>2124.12</v>
      </c>
    </row>
    <row r="10" spans="1:22" x14ac:dyDescent="0.55000000000000004">
      <c r="C10" s="1">
        <v>2366.9499999999998</v>
      </c>
      <c r="D10" s="1">
        <v>1674.4</v>
      </c>
      <c r="E10" s="1">
        <v>692.55</v>
      </c>
    </row>
    <row r="12" spans="1:22" x14ac:dyDescent="0.55000000000000004">
      <c r="C12" s="1">
        <v>149863.35</v>
      </c>
      <c r="D12" s="1">
        <v>49552.04</v>
      </c>
      <c r="E12" s="1">
        <v>100311.32</v>
      </c>
    </row>
    <row r="13" spans="1:22" x14ac:dyDescent="0.55000000000000004">
      <c r="C13" s="1">
        <v>56781.05</v>
      </c>
      <c r="D13" s="1">
        <v>3150.77</v>
      </c>
      <c r="E13" s="1">
        <v>53630.28</v>
      </c>
    </row>
    <row r="14" spans="1:22" x14ac:dyDescent="0.55000000000000004">
      <c r="C14" s="1">
        <v>24858.28</v>
      </c>
      <c r="D14" s="1">
        <v>10769.56</v>
      </c>
      <c r="E14" s="1">
        <v>14088.72</v>
      </c>
    </row>
    <row r="15" spans="1:22" x14ac:dyDescent="0.55000000000000004">
      <c r="A15" s="8"/>
      <c r="B15" s="8"/>
      <c r="C15" s="1">
        <v>68224.02</v>
      </c>
      <c r="D15" s="1">
        <v>35631.71</v>
      </c>
      <c r="E15" s="1">
        <v>32592.31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2019-11-07T08:35:03Z</dcterms:modified>
</cp:coreProperties>
</file>