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EE800794-ABAA-4099-814D-2694147084C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D21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<sst xmlns="http://schemas.openxmlformats.org/spreadsheetml/2006/main" count="37" uniqueCount="26">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</sst>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19" zoomScale="80" zoomScaleNormal="80" workbookViewId="0">
      <selection activeCell="K34" sqref="K34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368905</v>
      </c>
      <c r="I1" s="1">
        <v>228460.82</v>
      </c>
      <c r="J1" s="1">
        <v>220832.88</v>
      </c>
      <c r="K1" s="1">
        <v>219155.08</v>
      </c>
      <c r="L1" s="1">
        <v>1677.8</v>
      </c>
      <c r="M1" s="1">
        <v>7627.95</v>
      </c>
      <c r="O1" s="1">
        <v>140444.17000000001</v>
      </c>
      <c r="P1" s="1">
        <v>59037.64</v>
      </c>
      <c r="Q1" s="1">
        <v>27840.14</v>
      </c>
      <c r="R1" s="1">
        <v>53566.39</v>
      </c>
    </row>
    <row r="2" spans="1:18" ht="24" customHeight="1" x14ac:dyDescent="0.55000000000000004">
      <c r="A2" s="22" t="s">
        <v>25</v>
      </c>
      <c r="B2" s="9"/>
      <c r="C2" s="9"/>
      <c r="D2" s="9"/>
      <c r="G2" s="1" t="s">
        <v>20</v>
      </c>
      <c r="H2" s="1">
        <v>175946</v>
      </c>
      <c r="I2" s="1">
        <v>130493.3</v>
      </c>
      <c r="J2" s="1">
        <v>124739.76</v>
      </c>
      <c r="K2" s="1">
        <v>123713.75</v>
      </c>
      <c r="L2" s="1">
        <v>1026.01</v>
      </c>
      <c r="M2" s="1">
        <v>5753.54</v>
      </c>
      <c r="O2" s="1">
        <v>45452.7</v>
      </c>
      <c r="P2" s="1">
        <v>5999.44</v>
      </c>
      <c r="Q2" s="1">
        <v>14104.62</v>
      </c>
      <c r="R2" s="1">
        <v>25348.639999999999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192959</v>
      </c>
      <c r="I3" s="1">
        <v>97967.52</v>
      </c>
      <c r="J3" s="1">
        <v>96093.119999999995</v>
      </c>
      <c r="K3" s="1">
        <v>95441.33</v>
      </c>
      <c r="L3" s="1">
        <v>651.79</v>
      </c>
      <c r="M3" s="1">
        <v>1874.4</v>
      </c>
      <c r="O3" s="1">
        <v>94991.48</v>
      </c>
      <c r="P3" s="1">
        <v>53038.2</v>
      </c>
      <c r="Q3" s="1">
        <v>13735.52</v>
      </c>
      <c r="R3" s="1">
        <v>28217.75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368905</v>
      </c>
      <c r="C5" s="17">
        <f t="shared" ref="C5:D5" si="0">SUM(C6,C11)</f>
        <v>175946</v>
      </c>
      <c r="D5" s="17">
        <f t="shared" si="0"/>
        <v>192958.99</v>
      </c>
      <c r="H5" s="1">
        <v>368905</v>
      </c>
      <c r="I5" s="1">
        <v>175946</v>
      </c>
      <c r="J5" s="1">
        <v>192959</v>
      </c>
    </row>
    <row r="6" spans="1:18" ht="24" customHeight="1" x14ac:dyDescent="0.3">
      <c r="A6" s="12" t="s">
        <v>7</v>
      </c>
      <c r="B6" s="17">
        <f>SUM(B7,B10)</f>
        <v>228460.83000000002</v>
      </c>
      <c r="C6" s="17">
        <f t="shared" ref="C6:D6" si="1">SUM(C7,C10)</f>
        <v>130493.29999999999</v>
      </c>
      <c r="D6" s="17">
        <f t="shared" si="1"/>
        <v>97967.51999999999</v>
      </c>
      <c r="H6" s="1">
        <v>228460.82</v>
      </c>
      <c r="I6" s="1">
        <v>130493.3</v>
      </c>
      <c r="J6" s="1">
        <v>97967.52</v>
      </c>
    </row>
    <row r="7" spans="1:18" ht="24" customHeight="1" x14ac:dyDescent="0.3">
      <c r="A7" s="6" t="s">
        <v>8</v>
      </c>
      <c r="B7" s="23">
        <v>220832.88</v>
      </c>
      <c r="C7" s="23">
        <v>124739.76</v>
      </c>
      <c r="D7" s="23">
        <v>96093.119999999995</v>
      </c>
      <c r="H7" s="1">
        <v>220832.88</v>
      </c>
      <c r="I7" s="1">
        <v>124739.76</v>
      </c>
      <c r="J7" s="1">
        <v>96093.119999999995</v>
      </c>
    </row>
    <row r="8" spans="1:18" ht="24" customHeight="1" x14ac:dyDescent="0.3">
      <c r="A8" s="3" t="s">
        <v>15</v>
      </c>
      <c r="B8" s="23">
        <v>219155.08</v>
      </c>
      <c r="C8" s="23">
        <v>123713.75</v>
      </c>
      <c r="D8" s="23">
        <v>95441.33</v>
      </c>
      <c r="H8" s="1">
        <v>219155.08</v>
      </c>
      <c r="I8" s="1">
        <v>123713.75</v>
      </c>
      <c r="J8" s="1">
        <v>95441.33</v>
      </c>
    </row>
    <row r="9" spans="1:18" ht="24" customHeight="1" x14ac:dyDescent="0.3">
      <c r="A9" s="3" t="s">
        <v>14</v>
      </c>
      <c r="B9" s="23">
        <v>1677.8</v>
      </c>
      <c r="C9" s="23">
        <v>1026.01</v>
      </c>
      <c r="D9" s="23">
        <v>651.79</v>
      </c>
      <c r="H9" s="1">
        <v>1677.8</v>
      </c>
      <c r="I9" s="1">
        <v>1026.01</v>
      </c>
      <c r="J9" s="1">
        <v>651.79</v>
      </c>
    </row>
    <row r="10" spans="1:18" ht="24" customHeight="1" x14ac:dyDescent="0.3">
      <c r="A10" s="3" t="s">
        <v>16</v>
      </c>
      <c r="B10" s="23">
        <v>7627.95</v>
      </c>
      <c r="C10" s="23">
        <v>5753.54</v>
      </c>
      <c r="D10" s="23">
        <v>1874.4</v>
      </c>
      <c r="H10" s="1">
        <v>7627.95</v>
      </c>
      <c r="I10" s="1">
        <v>5753.54</v>
      </c>
      <c r="J10" s="1">
        <v>1874.4</v>
      </c>
    </row>
    <row r="11" spans="1:18" ht="24" customHeight="1" x14ac:dyDescent="0.3">
      <c r="A11" s="4" t="s">
        <v>5</v>
      </c>
      <c r="B11" s="17">
        <f>SUM(B12:B14)</f>
        <v>140444.16999999998</v>
      </c>
      <c r="C11" s="17">
        <f t="shared" ref="C11:D11" si="2">SUM(C12:C14)</f>
        <v>45452.7</v>
      </c>
      <c r="D11" s="17">
        <f t="shared" si="2"/>
        <v>94991.47</v>
      </c>
    </row>
    <row r="12" spans="1:18" ht="24" customHeight="1" x14ac:dyDescent="0.3">
      <c r="A12" s="3" t="s">
        <v>11</v>
      </c>
      <c r="B12" s="23">
        <v>59037.64</v>
      </c>
      <c r="C12" s="23">
        <v>5999.44</v>
      </c>
      <c r="D12" s="23">
        <v>53038.2</v>
      </c>
      <c r="H12" s="1">
        <v>140444.17000000001</v>
      </c>
      <c r="I12" s="1">
        <v>45452.7</v>
      </c>
      <c r="J12" s="1">
        <v>94991.48</v>
      </c>
    </row>
    <row r="13" spans="1:18" ht="24" customHeight="1" x14ac:dyDescent="0.3">
      <c r="A13" s="7" t="s">
        <v>12</v>
      </c>
      <c r="B13" s="23">
        <v>27840.14</v>
      </c>
      <c r="C13" s="23">
        <v>14104.62</v>
      </c>
      <c r="D13" s="23">
        <v>13735.52</v>
      </c>
      <c r="H13" s="1">
        <v>59037.64</v>
      </c>
      <c r="I13" s="1">
        <v>5999.44</v>
      </c>
      <c r="J13" s="1">
        <v>53038.2</v>
      </c>
    </row>
    <row r="14" spans="1:18" ht="24" customHeight="1" x14ac:dyDescent="0.3">
      <c r="A14" s="7" t="s">
        <v>13</v>
      </c>
      <c r="B14" s="23">
        <v>53566.39</v>
      </c>
      <c r="C14" s="23">
        <v>25348.639999999999</v>
      </c>
      <c r="D14" s="23">
        <v>28217.75</v>
      </c>
      <c r="H14" s="1">
        <v>27840.14</v>
      </c>
      <c r="I14" s="1">
        <v>14104.62</v>
      </c>
      <c r="J14" s="1">
        <v>13735.52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53566.39</v>
      </c>
      <c r="I15" s="1">
        <v>25348.639999999999</v>
      </c>
      <c r="J15" s="1">
        <v>28217.75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61.929447960857132</v>
      </c>
      <c r="C17" s="18">
        <f t="shared" ref="C17:D17" si="4">SUM(C18,C21)</f>
        <v>74.16667613927001</v>
      </c>
      <c r="D17" s="18">
        <f t="shared" si="4"/>
        <v>50.771161271107403</v>
      </c>
    </row>
    <row r="18" spans="1:4" ht="24" customHeight="1" x14ac:dyDescent="0.55000000000000004">
      <c r="A18" s="6" t="s">
        <v>8</v>
      </c>
      <c r="B18" s="19">
        <f>(B7*100)/$B$5</f>
        <v>59.861720497146962</v>
      </c>
      <c r="C18" s="19">
        <f t="shared" ref="C18:C25" si="5">(C7*100)/$C$5</f>
        <v>70.896616007184022</v>
      </c>
      <c r="D18" s="19">
        <f t="shared" ref="D18:D25" si="6">(D7*100)/$D$5</f>
        <v>49.799763151745353</v>
      </c>
    </row>
    <row r="19" spans="1:4" ht="24" customHeight="1" x14ac:dyDescent="0.55000000000000004">
      <c r="A19" s="3" t="s">
        <v>9</v>
      </c>
      <c r="B19" s="19">
        <f t="shared" ref="B19:B25" si="7">(B8*100)/$B$5</f>
        <v>59.406915059432649</v>
      </c>
      <c r="C19" s="19">
        <f t="shared" si="5"/>
        <v>70.31347686221909</v>
      </c>
      <c r="D19" s="19">
        <f t="shared" si="6"/>
        <v>49.461976350518839</v>
      </c>
    </row>
    <row r="20" spans="1:4" ht="24" customHeight="1" x14ac:dyDescent="0.55000000000000004">
      <c r="A20" s="3" t="s">
        <v>10</v>
      </c>
      <c r="B20" s="19">
        <f t="shared" si="7"/>
        <v>0.4548054377143167</v>
      </c>
      <c r="C20" s="19">
        <f t="shared" si="5"/>
        <v>0.58313914496493247</v>
      </c>
      <c r="D20" s="19">
        <f t="shared" si="6"/>
        <v>0.33778680122651972</v>
      </c>
    </row>
    <row r="21" spans="1:4" ht="24" customHeight="1" x14ac:dyDescent="0.55000000000000004">
      <c r="A21" s="3" t="s">
        <v>16</v>
      </c>
      <c r="B21" s="19">
        <f t="shared" si="7"/>
        <v>2.0677274637101695</v>
      </c>
      <c r="C21" s="19">
        <f t="shared" si="5"/>
        <v>3.2700601320859808</v>
      </c>
      <c r="D21" s="19">
        <f t="shared" si="6"/>
        <v>0.9713981193620469</v>
      </c>
    </row>
    <row r="22" spans="1:4" ht="24" customHeight="1" x14ac:dyDescent="0.55000000000000004">
      <c r="A22" s="4" t="s">
        <v>5</v>
      </c>
      <c r="B22" s="18">
        <f t="shared" si="7"/>
        <v>38.070552039142861</v>
      </c>
      <c r="C22" s="18">
        <f t="shared" si="5"/>
        <v>25.833323860729998</v>
      </c>
      <c r="D22" s="18">
        <f t="shared" si="6"/>
        <v>49.228838728892605</v>
      </c>
    </row>
    <row r="23" spans="1:4" ht="24" customHeight="1" x14ac:dyDescent="0.55000000000000004">
      <c r="A23" s="3" t="s">
        <v>11</v>
      </c>
      <c r="B23" s="20">
        <f t="shared" si="7"/>
        <v>16.003480570878683</v>
      </c>
      <c r="C23" s="20">
        <f t="shared" si="5"/>
        <v>3.4098189217146171</v>
      </c>
      <c r="D23" s="20">
        <f t="shared" si="6"/>
        <v>27.486773225751236</v>
      </c>
    </row>
    <row r="24" spans="1:4" ht="24" customHeight="1" x14ac:dyDescent="0.55000000000000004">
      <c r="A24" s="7" t="s">
        <v>12</v>
      </c>
      <c r="B24" s="20">
        <f t="shared" si="7"/>
        <v>7.5466963039264847</v>
      </c>
      <c r="C24" s="20">
        <f t="shared" si="5"/>
        <v>8.016448228433724</v>
      </c>
      <c r="D24" s="20">
        <f t="shared" si="6"/>
        <v>7.1183623007147796</v>
      </c>
    </row>
    <row r="25" spans="1:4" ht="24" customHeight="1" x14ac:dyDescent="0.55000000000000004">
      <c r="A25" s="5" t="s">
        <v>13</v>
      </c>
      <c r="B25" s="21">
        <f t="shared" si="7"/>
        <v>14.520375164337702</v>
      </c>
      <c r="C25" s="21">
        <f t="shared" si="5"/>
        <v>14.407056710581656</v>
      </c>
      <c r="D25" s="21">
        <f t="shared" si="6"/>
        <v>14.623703202426588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0.73439284975021757</v>
      </c>
      <c r="C34" s="1">
        <f>SUM(C9*100)/C6</f>
        <v>0.7862549264981421</v>
      </c>
      <c r="D34" s="1">
        <f>SUM(D9*100)/D6</f>
        <v>0.66531234025317787</v>
      </c>
    </row>
    <row r="35" spans="1:4" ht="24" customHeight="1" x14ac:dyDescent="0.55000000000000004">
      <c r="B35" s="1">
        <f>SUM(B9/B6)*100</f>
        <v>0.73439284975021757</v>
      </c>
      <c r="C35" s="1">
        <f>SUM(C9/C6)*100</f>
        <v>0.78625492649814199</v>
      </c>
      <c r="D35" s="1">
        <f>SUM(D9/D6)*100</f>
        <v>0.66531234025317787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2019-06-27T03:29:03Z</dcterms:modified>
</cp:coreProperties>
</file>