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7 สถิติหญิงและชาย\"/>
    </mc:Choice>
  </mc:AlternateContent>
  <xr:revisionPtr revIDLastSave="0" documentId="8_{41405E53-4167-44DE-8AD0-E4DDCA173FDF}" xr6:coauthVersionLast="45" xr6:coauthVersionMax="45" xr10:uidLastSave="{00000000-0000-0000-0000-000000000000}"/>
  <bookViews>
    <workbookView xWindow="-120" yWindow="-120" windowWidth="21840" windowHeight="13140" xr2:uid="{EFFDDC9B-D915-4DD8-A06E-A9D33727773B}"/>
  </bookViews>
  <sheets>
    <sheet name="T-7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S9" i="1"/>
  <c r="T9" i="1"/>
  <c r="U9" i="1"/>
  <c r="V9" i="1"/>
  <c r="F10" i="1"/>
  <c r="F9" i="1" s="1"/>
  <c r="G10" i="1"/>
  <c r="H10" i="1"/>
  <c r="I10" i="1"/>
  <c r="J10" i="1"/>
  <c r="K10" i="1"/>
  <c r="K9" i="1" s="1"/>
  <c r="L10" i="1"/>
  <c r="L9" i="1" s="1"/>
  <c r="M10" i="1"/>
  <c r="N10" i="1"/>
  <c r="O10" i="1"/>
  <c r="O9" i="1" s="1"/>
  <c r="P10" i="1"/>
  <c r="P9" i="1" s="1"/>
  <c r="Q10" i="1"/>
  <c r="Q9" i="1" s="1"/>
  <c r="R10" i="1"/>
  <c r="R9" i="1" s="1"/>
  <c r="S10" i="1"/>
  <c r="T10" i="1"/>
  <c r="U10" i="1"/>
  <c r="V10" i="1"/>
  <c r="Y10" i="1"/>
  <c r="Y9" i="1" s="1"/>
  <c r="Z10" i="1"/>
  <c r="AA10" i="1"/>
  <c r="X15" i="1"/>
  <c r="E15" i="1" s="1"/>
  <c r="E16" i="1"/>
  <c r="X16" i="1"/>
  <c r="F18" i="1"/>
  <c r="G18" i="1"/>
  <c r="H18" i="1"/>
  <c r="I18" i="1"/>
  <c r="J18" i="1"/>
  <c r="K18" i="1"/>
  <c r="L18" i="1"/>
  <c r="M18" i="1"/>
  <c r="M9" i="1" s="1"/>
  <c r="N18" i="1"/>
  <c r="N9" i="1" s="1"/>
  <c r="O18" i="1"/>
  <c r="P18" i="1"/>
  <c r="Q18" i="1"/>
  <c r="R18" i="1"/>
  <c r="S18" i="1"/>
  <c r="T18" i="1"/>
  <c r="U18" i="1"/>
  <c r="V18" i="1"/>
  <c r="X18" i="1"/>
  <c r="Y18" i="1"/>
  <c r="Z18" i="1"/>
  <c r="Z9" i="1" s="1"/>
  <c r="AA18" i="1"/>
  <c r="AA9" i="1" s="1"/>
  <c r="E19" i="1"/>
  <c r="E18" i="1" s="1"/>
  <c r="E20" i="1"/>
  <c r="E21" i="1"/>
  <c r="E22" i="1"/>
  <c r="E23" i="1"/>
  <c r="E24" i="1"/>
  <c r="X14" i="1" l="1"/>
  <c r="X13" i="1" l="1"/>
  <c r="E14" i="1"/>
  <c r="E13" i="1" l="1"/>
  <c r="X12" i="1"/>
  <c r="X11" i="1" l="1"/>
  <c r="E12" i="1"/>
  <c r="E11" i="1" l="1"/>
  <c r="E10" i="1" s="1"/>
  <c r="E9" i="1" s="1"/>
  <c r="X10" i="1"/>
  <c r="X9" i="1" s="1"/>
</calcChain>
</file>

<file path=xl/sharedStrings.xml><?xml version="1.0" encoding="utf-8"?>
<sst xmlns="http://schemas.openxmlformats.org/spreadsheetml/2006/main" count="82" uniqueCount="69">
  <si>
    <t>Source:  Department of Provincial Administration, Ministry of Interior</t>
  </si>
  <si>
    <t>กรมการปกครอง กระทรวงมหาดไทย</t>
  </si>
  <si>
    <t xml:space="preserve">      ที่มา:  </t>
  </si>
  <si>
    <t xml:space="preserve">   Note:  Unknown = Unknown/Lunar calendar</t>
  </si>
  <si>
    <t>ไม่ทราบ = ไม่ทราบ/ระบุปีจันทรคติ</t>
  </si>
  <si>
    <t>หมายเหตุ:</t>
  </si>
  <si>
    <t xml:space="preserve">         1/  ……………………………………………………..</t>
  </si>
  <si>
    <t>……………………………………………………..</t>
  </si>
  <si>
    <t xml:space="preserve">          1/  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</si>
  <si>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</si>
  <si>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</si>
  <si>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</si>
  <si>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</si>
  <si>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</si>
  <si>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</si>
  <si>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</si>
  <si>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</si>
  <si>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</si>
  <si>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</si>
  <si>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</si>
  <si>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</si>
  <si>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Female</t>
  </si>
  <si>
    <t>หญิง</t>
  </si>
  <si>
    <t>Male</t>
  </si>
  <si>
    <t>ชาย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</si>
  <si>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</si>
  <si>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</si>
  <si>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</si>
  <si>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</si>
  <si>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</si>
  <si>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</si>
  <si>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</si>
  <si>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</si>
  <si>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</si>
  <si>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</si>
  <si>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</si>
  <si>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</si>
  <si>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</si>
  <si>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</si>
  <si>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</si>
  <si>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</si>
  <si>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</si>
  <si>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</si>
  <si>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</si>
  <si>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</si>
  <si>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</si>
  <si>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</si>
  <si>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</si>
  <si>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</si>
  <si>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</si>
  <si>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</si>
  <si>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</si>
  <si>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</si>
  <si>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</si>
  <si>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</si>
  <si>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</si>
  <si>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</si>
  <si>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</si>
  <si>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</si>
  <si>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</si>
  <si>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</si>
  <si>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</si>
  <si>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</si>
  <si>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</si>
  <si>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</si>
  <si>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Sex, Age Group and District: 2019</t>
  </si>
  <si>
    <t>Table</t>
  </si>
  <si>
    <t>ประชากรจากการทะเบียน จำแนกตามเพศ และหมวดอายุ เป็นรายอำเภอ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</si>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</sst>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9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88" fontId="4" fillId="0" borderId="2" xfId="1" applyNumberFormat="1" applyFont="1" applyBorder="1"/>
    <xf numFmtId="188" fontId="4" fillId="0" borderId="1" xfId="1" applyNumberFormat="1" applyFont="1" applyBorder="1"/>
    <xf numFmtId="188" fontId="4" fillId="0" borderId="3" xfId="1" applyNumberFormat="1" applyFont="1" applyBorder="1"/>
    <xf numFmtId="188" fontId="4" fillId="0" borderId="4" xfId="1" applyNumberFormat="1" applyFont="1" applyBorder="1"/>
    <xf numFmtId="0" fontId="3" fillId="0" borderId="1" xfId="0" applyFont="1" applyBorder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3" fontId="4" fillId="0" borderId="6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3" fillId="0" borderId="7" xfId="1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0" borderId="6" xfId="1" applyNumberFormat="1" applyFont="1" applyBorder="1" applyAlignment="1">
      <alignment vertical="center"/>
    </xf>
    <xf numFmtId="3" fontId="10" fillId="0" borderId="5" xfId="1" applyNumberFormat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4" fillId="0" borderId="7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3" fontId="10" fillId="0" borderId="7" xfId="1" applyNumberFormat="1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8" fillId="0" borderId="0" xfId="0" applyFont="1"/>
    <xf numFmtId="0" fontId="9" fillId="0" borderId="8" xfId="0" applyFont="1" applyBorder="1" applyAlignment="1">
      <alignment horizontal="center"/>
    </xf>
    <xf numFmtId="3" fontId="10" fillId="0" borderId="6" xfId="1" applyNumberFormat="1" applyFont="1" applyBorder="1" applyAlignment="1"/>
    <xf numFmtId="3" fontId="10" fillId="0" borderId="7" xfId="1" applyNumberFormat="1" applyFont="1" applyBorder="1" applyAlignment="1"/>
    <xf numFmtId="3" fontId="10" fillId="0" borderId="5" xfId="1" applyNumberFormat="1" applyFont="1" applyBorder="1" applyAlignment="1"/>
    <xf numFmtId="0" fontId="8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quotePrefix="1" applyFont="1" applyBorder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5" xfId="0" quotePrefix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</cellXfs>
  <cellStyles count="2">
    <cellStyle name="Comma 2" xfId="1" xr:uid="{7588F700-D8BA-4250-843F-7E0A254C670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1428750</xdr:colOff>
      <xdr:row>31</xdr:row>
      <xdr:rowOff>9525</xdr:rowOff>
    </xdr:from>
    <xdr:to>
      <xdr:col>31</xdr:col>
      <xdr:colOff>0</xdr:colOff>
      <xdr:row>34</xdr:row>
      <xdr:rowOff>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C253C98-77F0-4BCD-8369-2AA2C82D237D}"/>
            </a:ext>
          </a:extLst>
        </xdr:cNvPr>
        <xdr:cNvGrpSpPr/>
      </xdr:nvGrpSpPr>
      <xdr:grpSpPr>
        <a:xfrm>
          <a:off x="11258550" y="7181850"/>
          <a:ext cx="514350" cy="762000"/>
          <a:chOff x="10229850" y="5772150"/>
          <a:chExt cx="457200" cy="600076"/>
        </a:xfrm>
      </xdr:grpSpPr>
      <xdr:sp macro="" textlink="">
        <xdr:nvSpPr>
          <xdr:cNvPr id="3" name="Chevron 7">
            <a:extLst>
              <a:ext uri="{FF2B5EF4-FFF2-40B4-BE49-F238E27FC236}">
                <a16:creationId xmlns:a16="http://schemas.microsoft.com/office/drawing/2014/main" id="{A9BBF930-07F6-44E2-8607-2BBDFA08C93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8">
            <a:extLst>
              <a:ext uri="{FF2B5EF4-FFF2-40B4-BE49-F238E27FC236}">
                <a16:creationId xmlns:a16="http://schemas.microsoft.com/office/drawing/2014/main" id="{6D902AA7-C414-4137-A4CF-A29D091488E8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D988-75FC-4EB5-B406-A639EBB168B0}">
  <dimension ref="A1:AC31"/>
  <sheetViews>
    <sheetView showGridLines="0" tabSelected="1" zoomScaleNormal="100" workbookViewId="0">
      <selection activeCell="AB13" sqref="AB13"/>
    </sheetView>
  </sheetViews>
  <sheetFormatPr defaultRowHeight="20.25" customHeight="1" x14ac:dyDescent="0.3"/>
  <cols>
    <col min="1" max="1" width="1.28515625" style="1" customWidth="1"/>
    <col min="2" max="2" width="5.85546875" style="1" customWidth="1"/>
    <col min="3" max="3" width="4.140625" style="1" customWidth="1"/>
    <col min="4" max="4" width="5.85546875" style="1" customWidth="1"/>
    <col min="5" max="5" width="5.42578125" style="1" customWidth="1"/>
    <col min="6" max="6" width="5" style="1" bestFit="1" customWidth="1"/>
    <col min="7" max="12" width="5.7109375" style="1" bestFit="1" customWidth="1"/>
    <col min="13" max="13" width="5.140625" style="1" customWidth="1"/>
    <col min="14" max="14" width="5.7109375" style="1" bestFit="1" customWidth="1"/>
    <col min="15" max="16" width="5.28515625" style="1" customWidth="1"/>
    <col min="17" max="18" width="5.140625" style="1" customWidth="1"/>
    <col min="19" max="21" width="5" style="1" bestFit="1" customWidth="1"/>
    <col min="22" max="22" width="4.42578125" style="1" customWidth="1"/>
    <col min="23" max="23" width="1.42578125" style="1" customWidth="1"/>
    <col min="24" max="24" width="5.5703125" style="1" customWidth="1"/>
    <col min="25" max="25" width="6.7109375" style="1" customWidth="1"/>
    <col min="26" max="26" width="7.7109375" style="1" customWidth="1"/>
    <col min="27" max="27" width="11.7109375" style="1" customWidth="1"/>
    <col min="28" max="28" width="1.28515625" style="1" customWidth="1"/>
    <col min="29" max="29" width="22.7109375" style="1" customWidth="1"/>
    <col min="30" max="30" width="2.28515625" style="1" customWidth="1"/>
    <col min="31" max="31" width="4.140625" style="1" customWidth="1"/>
    <col min="32" max="16384" width="9.140625" style="1"/>
  </cols>
  <sheetData>
    <row r="1" spans="1:29" s="81" customFormat="1" ht="20.25" customHeight="1" x14ac:dyDescent="0.3">
      <c r="B1" s="81" t="s">
        <v>68</v>
      </c>
      <c r="C1" s="82">
        <v>7.1</v>
      </c>
      <c r="D1" s="81" t="s">
        <v>67</v>
      </c>
    </row>
    <row r="2" spans="1:29" s="80" customFormat="1" ht="20.25" customHeight="1" x14ac:dyDescent="0.3">
      <c r="B2" s="81" t="s">
        <v>66</v>
      </c>
      <c r="C2" s="82">
        <v>7.1</v>
      </c>
      <c r="D2" s="81" t="s">
        <v>65</v>
      </c>
      <c r="E2" s="81"/>
    </row>
    <row r="3" spans="1:29" ht="6" customHeight="1" x14ac:dyDescent="0.3"/>
    <row r="4" spans="1:29" s="3" customFormat="1" ht="20.25" customHeight="1" x14ac:dyDescent="0.25">
      <c r="A4" s="79" t="s">
        <v>64</v>
      </c>
      <c r="B4" s="79"/>
      <c r="C4" s="79"/>
      <c r="D4" s="78"/>
      <c r="E4" s="77"/>
      <c r="F4" s="76" t="s">
        <v>63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4"/>
      <c r="AB4" s="73" t="s">
        <v>62</v>
      </c>
      <c r="AC4" s="72"/>
    </row>
    <row r="5" spans="1:29" s="3" customFormat="1" ht="20.25" customHeight="1" x14ac:dyDescent="0.25">
      <c r="A5" s="63"/>
      <c r="B5" s="63"/>
      <c r="C5" s="63"/>
      <c r="D5" s="62"/>
      <c r="E5" s="4"/>
      <c r="F5" s="71"/>
      <c r="G5" s="69"/>
      <c r="H5" s="70"/>
      <c r="I5" s="69"/>
      <c r="J5" s="70"/>
      <c r="K5" s="69"/>
      <c r="L5" s="70"/>
      <c r="M5" s="69"/>
      <c r="N5" s="70"/>
      <c r="O5" s="69"/>
      <c r="P5" s="70"/>
      <c r="Q5" s="69"/>
      <c r="R5" s="70"/>
      <c r="S5" s="69"/>
      <c r="T5" s="70"/>
      <c r="U5" s="69"/>
      <c r="V5" s="68" t="s">
        <v>61</v>
      </c>
      <c r="W5" s="67"/>
      <c r="X5" s="57"/>
      <c r="Y5" s="66" t="s">
        <v>60</v>
      </c>
      <c r="Z5" s="66" t="s">
        <v>59</v>
      </c>
      <c r="AA5" s="66" t="s">
        <v>58</v>
      </c>
      <c r="AB5" s="55"/>
      <c r="AC5" s="54"/>
    </row>
    <row r="6" spans="1:29" s="3" customFormat="1" ht="20.25" customHeight="1" x14ac:dyDescent="0.25">
      <c r="A6" s="63"/>
      <c r="B6" s="63"/>
      <c r="C6" s="63"/>
      <c r="D6" s="62"/>
      <c r="E6" s="61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5" t="s">
        <v>57</v>
      </c>
      <c r="W6" s="64"/>
      <c r="X6" s="57"/>
      <c r="Y6" s="56" t="s">
        <v>56</v>
      </c>
      <c r="Z6" s="56" t="s">
        <v>55</v>
      </c>
      <c r="AA6" s="56" t="s">
        <v>54</v>
      </c>
      <c r="AB6" s="55"/>
      <c r="AC6" s="54"/>
    </row>
    <row r="7" spans="1:29" s="3" customFormat="1" ht="20.25" customHeight="1" x14ac:dyDescent="0.25">
      <c r="A7" s="63"/>
      <c r="B7" s="63"/>
      <c r="C7" s="63"/>
      <c r="D7" s="62"/>
      <c r="E7" s="61" t="s">
        <v>53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59" t="s">
        <v>52</v>
      </c>
      <c r="W7" s="58"/>
      <c r="X7" s="57" t="s">
        <v>51</v>
      </c>
      <c r="Y7" s="56" t="s">
        <v>50</v>
      </c>
      <c r="Z7" s="56" t="s">
        <v>49</v>
      </c>
      <c r="AA7" s="56" t="s">
        <v>48</v>
      </c>
      <c r="AB7" s="55"/>
      <c r="AC7" s="54"/>
    </row>
    <row r="8" spans="1:29" s="3" customFormat="1" ht="20.25" customHeight="1" x14ac:dyDescent="0.25">
      <c r="A8" s="53"/>
      <c r="B8" s="53"/>
      <c r="C8" s="53"/>
      <c r="D8" s="52"/>
      <c r="E8" s="51" t="s">
        <v>25</v>
      </c>
      <c r="F8" s="50" t="s">
        <v>47</v>
      </c>
      <c r="G8" s="48" t="s">
        <v>46</v>
      </c>
      <c r="H8" s="49" t="s">
        <v>45</v>
      </c>
      <c r="I8" s="48" t="s">
        <v>44</v>
      </c>
      <c r="J8" s="49" t="s">
        <v>43</v>
      </c>
      <c r="K8" s="48" t="s">
        <v>42</v>
      </c>
      <c r="L8" s="49" t="s">
        <v>41</v>
      </c>
      <c r="M8" s="48" t="s">
        <v>40</v>
      </c>
      <c r="N8" s="49" t="s">
        <v>39</v>
      </c>
      <c r="O8" s="48" t="s">
        <v>38</v>
      </c>
      <c r="P8" s="49" t="s">
        <v>37</v>
      </c>
      <c r="Q8" s="48" t="s">
        <v>36</v>
      </c>
      <c r="R8" s="49" t="s">
        <v>35</v>
      </c>
      <c r="S8" s="48" t="s">
        <v>34</v>
      </c>
      <c r="T8" s="49" t="s">
        <v>33</v>
      </c>
      <c r="U8" s="48" t="s">
        <v>32</v>
      </c>
      <c r="V8" s="47" t="s">
        <v>31</v>
      </c>
      <c r="W8" s="46"/>
      <c r="X8" s="45" t="s">
        <v>30</v>
      </c>
      <c r="Y8" s="45" t="s">
        <v>29</v>
      </c>
      <c r="Z8" s="45" t="s">
        <v>28</v>
      </c>
      <c r="AA8" s="45" t="s">
        <v>27</v>
      </c>
      <c r="AB8" s="44"/>
      <c r="AC8" s="43"/>
    </row>
    <row r="9" spans="1:29" s="37" customFormat="1" ht="20.25" customHeight="1" x14ac:dyDescent="0.25">
      <c r="A9" s="42" t="s">
        <v>26</v>
      </c>
      <c r="B9" s="42"/>
      <c r="C9" s="42"/>
      <c r="D9" s="42"/>
      <c r="E9" s="39">
        <f>SUM(E10,E18)</f>
        <v>512780</v>
      </c>
      <c r="F9" s="39">
        <f>SUM(F10,F18)</f>
        <v>9871</v>
      </c>
      <c r="G9" s="39">
        <f>SUM(G10,G18)</f>
        <v>11439</v>
      </c>
      <c r="H9" s="39">
        <f>SUM(H10,H18)</f>
        <v>12139</v>
      </c>
      <c r="I9" s="39">
        <f>SUM(I10,I18)</f>
        <v>12385</v>
      </c>
      <c r="J9" s="39">
        <f>SUM(J10,J18)</f>
        <v>14402</v>
      </c>
      <c r="K9" s="39">
        <f>SUM(K10,K18)</f>
        <v>15046</v>
      </c>
      <c r="L9" s="39">
        <f>SUM(L10,L18)</f>
        <v>13939</v>
      </c>
      <c r="M9" s="39">
        <f>SUM(M10,M18)</f>
        <v>15584</v>
      </c>
      <c r="N9" s="39">
        <f>SUM(N10,N18)</f>
        <v>17424</v>
      </c>
      <c r="O9" s="39">
        <f>SUM(O10,O18)</f>
        <v>17724</v>
      </c>
      <c r="P9" s="39">
        <f>SUM(P10,P18)</f>
        <v>17053</v>
      </c>
      <c r="Q9" s="39">
        <f>SUM(Q10,Q18)</f>
        <v>13707</v>
      </c>
      <c r="R9" s="39">
        <f>SUM(R10,R18)</f>
        <v>11468</v>
      </c>
      <c r="S9" s="39">
        <f>SUM(S10,S18)</f>
        <v>8745</v>
      </c>
      <c r="T9" s="39">
        <f>SUM(T10,T18)</f>
        <v>6039</v>
      </c>
      <c r="U9" s="39">
        <f>SUM(U10,U18)</f>
        <v>3573</v>
      </c>
      <c r="V9" s="41">
        <f>SUM(V10,V18)</f>
        <v>3656</v>
      </c>
      <c r="W9" s="40"/>
      <c r="X9" s="39">
        <f>SUM(X10,X18)</f>
        <v>0</v>
      </c>
      <c r="Y9" s="39">
        <f>SUM(Y10,Y18)</f>
        <v>257</v>
      </c>
      <c r="Z9" s="39">
        <f>SUM(Z10,Z18)</f>
        <v>979</v>
      </c>
      <c r="AA9" s="39">
        <f>SUM(AA10,AA18)</f>
        <v>267</v>
      </c>
      <c r="AB9" s="38" t="s">
        <v>25</v>
      </c>
      <c r="AC9" s="38"/>
    </row>
    <row r="10" spans="1:29" s="24" customFormat="1" ht="20.25" customHeight="1" x14ac:dyDescent="0.5">
      <c r="B10" s="24" t="s">
        <v>24</v>
      </c>
      <c r="E10" s="27">
        <f>SUM(E11:E16)</f>
        <v>256221</v>
      </c>
      <c r="F10" s="26">
        <f>SUM(F11,F19)</f>
        <v>6623</v>
      </c>
      <c r="G10" s="36">
        <f>SUM(G11,G19)</f>
        <v>7729</v>
      </c>
      <c r="H10" s="34">
        <f>SUM(H11,H19)</f>
        <v>8209</v>
      </c>
      <c r="I10" s="35">
        <f>SUM(I11,I19)</f>
        <v>8360</v>
      </c>
      <c r="J10" s="34">
        <f>SUM(J11,J19)</f>
        <v>9606</v>
      </c>
      <c r="K10" s="26">
        <f>SUM(K11,K19)</f>
        <v>10117</v>
      </c>
      <c r="L10" s="33">
        <f>SUM(L11,L19)</f>
        <v>9343</v>
      </c>
      <c r="M10" s="26">
        <f>SUM(M11,M19)</f>
        <v>10413</v>
      </c>
      <c r="N10" s="33">
        <f>SUM(N11,N19)</f>
        <v>11616</v>
      </c>
      <c r="O10" s="26">
        <f>SUM(O11,O19)</f>
        <v>11799</v>
      </c>
      <c r="P10" s="33">
        <f>SUM(P11,P19)</f>
        <v>11346</v>
      </c>
      <c r="Q10" s="26">
        <f>SUM(Q11,Q19)</f>
        <v>9053</v>
      </c>
      <c r="R10" s="33">
        <f>SUM(R11,R19)</f>
        <v>7528</v>
      </c>
      <c r="S10" s="26">
        <f>SUM(S11,S19)</f>
        <v>5721</v>
      </c>
      <c r="T10" s="33">
        <f>SUM(T11,T19)</f>
        <v>3866</v>
      </c>
      <c r="U10" s="26">
        <f>SUM(U11,U19)</f>
        <v>2291</v>
      </c>
      <c r="V10" s="33">
        <f>SUM(V11,V19)</f>
        <v>2268</v>
      </c>
      <c r="W10" s="32"/>
      <c r="X10" s="31">
        <f>SUM(X11,X19)</f>
        <v>0</v>
      </c>
      <c r="Y10" s="32">
        <f>SUM(Y11,Y19)</f>
        <v>200</v>
      </c>
      <c r="Z10" s="26">
        <f>SUM(Z11,Z19)</f>
        <v>659</v>
      </c>
      <c r="AA10" s="26">
        <f>SUM(AA11,AA19)</f>
        <v>198</v>
      </c>
      <c r="AB10" s="25"/>
      <c r="AC10" s="25" t="s">
        <v>23</v>
      </c>
    </row>
    <row r="11" spans="1:29" s="11" customFormat="1" ht="20.25" customHeight="1" x14ac:dyDescent="0.5">
      <c r="A11" s="23" t="s">
        <v>20</v>
      </c>
      <c r="E11" s="21">
        <f>SUM(F11:AA11)</f>
        <v>68193</v>
      </c>
      <c r="F11" s="20">
        <v>3375</v>
      </c>
      <c r="G11" s="19">
        <v>4019</v>
      </c>
      <c r="H11" s="21">
        <v>4279</v>
      </c>
      <c r="I11" s="20">
        <v>4335</v>
      </c>
      <c r="J11" s="19">
        <v>4810</v>
      </c>
      <c r="K11" s="22">
        <v>5188</v>
      </c>
      <c r="L11" s="20">
        <v>4747</v>
      </c>
      <c r="M11" s="22">
        <v>5242</v>
      </c>
      <c r="N11" s="21">
        <v>5808</v>
      </c>
      <c r="O11" s="20">
        <v>5874</v>
      </c>
      <c r="P11" s="19">
        <v>5639</v>
      </c>
      <c r="Q11" s="14">
        <v>4399</v>
      </c>
      <c r="R11" s="15">
        <v>3588</v>
      </c>
      <c r="S11" s="14">
        <v>2697</v>
      </c>
      <c r="T11" s="15">
        <v>1693</v>
      </c>
      <c r="U11" s="14">
        <v>1009</v>
      </c>
      <c r="V11" s="18">
        <v>880</v>
      </c>
      <c r="W11" s="17"/>
      <c r="X11" s="31">
        <f>SUM(X12,X20)</f>
        <v>0</v>
      </c>
      <c r="Y11" s="15">
        <v>143</v>
      </c>
      <c r="Z11" s="14">
        <v>339</v>
      </c>
      <c r="AA11" s="14">
        <v>129</v>
      </c>
      <c r="AB11" s="12" t="s">
        <v>19</v>
      </c>
      <c r="AC11" s="29"/>
    </row>
    <row r="12" spans="1:29" s="11" customFormat="1" ht="20.25" customHeight="1" x14ac:dyDescent="0.5">
      <c r="A12" s="23" t="s">
        <v>18</v>
      </c>
      <c r="E12" s="21">
        <f>SUM(F12:AA12)</f>
        <v>46395</v>
      </c>
      <c r="F12" s="20">
        <v>2396</v>
      </c>
      <c r="G12" s="19">
        <v>2999</v>
      </c>
      <c r="H12" s="21">
        <v>2944</v>
      </c>
      <c r="I12" s="20">
        <v>3002</v>
      </c>
      <c r="J12" s="19">
        <v>3317</v>
      </c>
      <c r="K12" s="22">
        <v>3764</v>
      </c>
      <c r="L12" s="20">
        <v>3403</v>
      </c>
      <c r="M12" s="22">
        <v>3721</v>
      </c>
      <c r="N12" s="21">
        <v>3972</v>
      </c>
      <c r="O12" s="20">
        <v>4035</v>
      </c>
      <c r="P12" s="19">
        <v>3596</v>
      </c>
      <c r="Q12" s="14">
        <v>2914</v>
      </c>
      <c r="R12" s="15">
        <v>2269</v>
      </c>
      <c r="S12" s="14">
        <v>1721</v>
      </c>
      <c r="T12" s="15">
        <v>1111</v>
      </c>
      <c r="U12" s="14">
        <v>601</v>
      </c>
      <c r="V12" s="18">
        <v>523</v>
      </c>
      <c r="W12" s="17"/>
      <c r="X12" s="31">
        <f>SUM(X13,X21)</f>
        <v>0</v>
      </c>
      <c r="Y12" s="15">
        <v>70</v>
      </c>
      <c r="Z12" s="14">
        <v>22</v>
      </c>
      <c r="AA12" s="14">
        <v>15</v>
      </c>
      <c r="AB12" s="12" t="s">
        <v>17</v>
      </c>
      <c r="AC12" s="29"/>
    </row>
    <row r="13" spans="1:29" s="11" customFormat="1" ht="20.25" customHeight="1" x14ac:dyDescent="0.5">
      <c r="A13" s="23" t="s">
        <v>16</v>
      </c>
      <c r="E13" s="21">
        <f>SUM(F13:AA13)</f>
        <v>32554</v>
      </c>
      <c r="F13" s="20">
        <v>1575</v>
      </c>
      <c r="G13" s="19">
        <v>1933</v>
      </c>
      <c r="H13" s="21">
        <v>1912</v>
      </c>
      <c r="I13" s="20">
        <v>2089</v>
      </c>
      <c r="J13" s="19">
        <v>2339</v>
      </c>
      <c r="K13" s="22">
        <v>2482</v>
      </c>
      <c r="L13" s="20">
        <v>2420</v>
      </c>
      <c r="M13" s="22">
        <v>2615</v>
      </c>
      <c r="N13" s="21">
        <v>2714</v>
      </c>
      <c r="O13" s="20">
        <v>2729</v>
      </c>
      <c r="P13" s="19">
        <v>2652</v>
      </c>
      <c r="Q13" s="14">
        <v>2164</v>
      </c>
      <c r="R13" s="15">
        <v>1663</v>
      </c>
      <c r="S13" s="14">
        <v>1291</v>
      </c>
      <c r="T13" s="15">
        <v>910</v>
      </c>
      <c r="U13" s="14">
        <v>512</v>
      </c>
      <c r="V13" s="18">
        <v>410</v>
      </c>
      <c r="W13" s="17"/>
      <c r="X13" s="31">
        <f>SUM(X14,X22)</f>
        <v>0</v>
      </c>
      <c r="Y13" s="15">
        <v>44</v>
      </c>
      <c r="Z13" s="14">
        <v>9</v>
      </c>
      <c r="AA13" s="14">
        <v>91</v>
      </c>
      <c r="AB13" s="12" t="s">
        <v>15</v>
      </c>
      <c r="AC13" s="29"/>
    </row>
    <row r="14" spans="1:29" s="11" customFormat="1" ht="20.25" customHeight="1" x14ac:dyDescent="0.5">
      <c r="A14" s="23" t="s">
        <v>14</v>
      </c>
      <c r="E14" s="21">
        <f>SUM(F14:AA14)</f>
        <v>56077</v>
      </c>
      <c r="F14" s="20">
        <v>2796</v>
      </c>
      <c r="G14" s="19">
        <v>3392</v>
      </c>
      <c r="H14" s="21">
        <v>3645</v>
      </c>
      <c r="I14" s="20">
        <v>3807</v>
      </c>
      <c r="J14" s="19">
        <v>3922</v>
      </c>
      <c r="K14" s="22">
        <v>4285</v>
      </c>
      <c r="L14" s="20">
        <v>3891</v>
      </c>
      <c r="M14" s="22">
        <v>4427</v>
      </c>
      <c r="N14" s="21">
        <v>4766</v>
      </c>
      <c r="O14" s="20">
        <v>4752</v>
      </c>
      <c r="P14" s="19">
        <v>4330</v>
      </c>
      <c r="Q14" s="14">
        <v>3425</v>
      </c>
      <c r="R14" s="15">
        <v>2796</v>
      </c>
      <c r="S14" s="14">
        <v>1986</v>
      </c>
      <c r="T14" s="15">
        <v>1359</v>
      </c>
      <c r="U14" s="14">
        <v>701</v>
      </c>
      <c r="V14" s="18">
        <v>625</v>
      </c>
      <c r="W14" s="17"/>
      <c r="X14" s="31">
        <f>SUM(X15,X23)</f>
        <v>0</v>
      </c>
      <c r="Y14" s="15">
        <v>77</v>
      </c>
      <c r="Z14" s="14">
        <v>1027</v>
      </c>
      <c r="AA14" s="14">
        <v>68</v>
      </c>
      <c r="AB14" s="13" t="s">
        <v>13</v>
      </c>
      <c r="AC14" s="29"/>
    </row>
    <row r="15" spans="1:29" s="11" customFormat="1" ht="20.25" customHeight="1" x14ac:dyDescent="0.5">
      <c r="A15" s="23" t="s">
        <v>12</v>
      </c>
      <c r="E15" s="21">
        <f>SUM(F15:AA15)</f>
        <v>34357</v>
      </c>
      <c r="F15" s="20">
        <v>1772</v>
      </c>
      <c r="G15" s="19">
        <v>2138</v>
      </c>
      <c r="H15" s="21">
        <v>2330</v>
      </c>
      <c r="I15" s="20">
        <v>2351</v>
      </c>
      <c r="J15" s="19">
        <v>2365</v>
      </c>
      <c r="K15" s="22">
        <v>2680</v>
      </c>
      <c r="L15" s="20">
        <v>2521</v>
      </c>
      <c r="M15" s="22">
        <v>2718</v>
      </c>
      <c r="N15" s="21">
        <v>2955</v>
      </c>
      <c r="O15" s="20">
        <v>2944</v>
      </c>
      <c r="P15" s="19">
        <v>2625</v>
      </c>
      <c r="Q15" s="14">
        <v>2103</v>
      </c>
      <c r="R15" s="15">
        <v>1550</v>
      </c>
      <c r="S15" s="14">
        <v>1116</v>
      </c>
      <c r="T15" s="15">
        <v>665</v>
      </c>
      <c r="U15" s="14">
        <v>390</v>
      </c>
      <c r="V15" s="18">
        <v>389</v>
      </c>
      <c r="W15" s="17"/>
      <c r="X15" s="31">
        <f>SUM(X16,X24)</f>
        <v>0</v>
      </c>
      <c r="Y15" s="15">
        <v>42</v>
      </c>
      <c r="Z15" s="14">
        <v>650</v>
      </c>
      <c r="AA15" s="14">
        <v>53</v>
      </c>
      <c r="AB15" s="13" t="s">
        <v>11</v>
      </c>
      <c r="AC15" s="29"/>
    </row>
    <row r="16" spans="1:29" s="11" customFormat="1" ht="20.25" customHeight="1" x14ac:dyDescent="0.5">
      <c r="A16" s="23" t="s">
        <v>10</v>
      </c>
      <c r="E16" s="21">
        <f>SUM(F16:AA16)</f>
        <v>18645</v>
      </c>
      <c r="F16" s="20">
        <v>897</v>
      </c>
      <c r="G16" s="19">
        <v>1171</v>
      </c>
      <c r="H16" s="21">
        <v>1165</v>
      </c>
      <c r="I16" s="20">
        <v>1114</v>
      </c>
      <c r="J16" s="19">
        <v>1246</v>
      </c>
      <c r="K16" s="22">
        <v>1452</v>
      </c>
      <c r="L16" s="20">
        <v>1405</v>
      </c>
      <c r="M16" s="22">
        <v>1401</v>
      </c>
      <c r="N16" s="21">
        <v>1476</v>
      </c>
      <c r="O16" s="20">
        <v>1572</v>
      </c>
      <c r="P16" s="19">
        <v>1531</v>
      </c>
      <c r="Q16" s="14">
        <v>1250</v>
      </c>
      <c r="R16" s="15">
        <v>1017</v>
      </c>
      <c r="S16" s="14">
        <v>775</v>
      </c>
      <c r="T16" s="15">
        <v>493</v>
      </c>
      <c r="U16" s="14">
        <v>310</v>
      </c>
      <c r="V16" s="18">
        <v>287</v>
      </c>
      <c r="W16" s="17"/>
      <c r="X16" s="31">
        <f>SUM(X17,X25)</f>
        <v>0</v>
      </c>
      <c r="Y16" s="15">
        <v>31</v>
      </c>
      <c r="Z16" s="14">
        <v>40</v>
      </c>
      <c r="AA16" s="14">
        <v>12</v>
      </c>
      <c r="AB16" s="13" t="s">
        <v>9</v>
      </c>
      <c r="AC16" s="29"/>
    </row>
    <row r="17" spans="1:29" s="11" customFormat="1" ht="20.25" customHeight="1" x14ac:dyDescent="0.5">
      <c r="E17" s="21"/>
      <c r="F17" s="20"/>
      <c r="G17" s="19"/>
      <c r="H17" s="22"/>
      <c r="I17" s="20"/>
      <c r="J17" s="22"/>
      <c r="K17" s="14"/>
      <c r="L17" s="15"/>
      <c r="M17" s="14"/>
      <c r="N17" s="15"/>
      <c r="O17" s="14"/>
      <c r="P17" s="15"/>
      <c r="Q17" s="14"/>
      <c r="R17" s="15"/>
      <c r="S17" s="14"/>
      <c r="T17" s="15"/>
      <c r="U17" s="14"/>
      <c r="V17" s="15"/>
      <c r="W17" s="30"/>
      <c r="X17" s="15"/>
      <c r="Y17" s="14"/>
      <c r="Z17" s="14"/>
      <c r="AA17" s="14"/>
      <c r="AB17" s="29"/>
      <c r="AC17" s="29"/>
    </row>
    <row r="18" spans="1:29" s="24" customFormat="1" ht="20.25" customHeight="1" x14ac:dyDescent="0.5">
      <c r="B18" s="24" t="s">
        <v>22</v>
      </c>
      <c r="E18" s="27">
        <f>SUM(E19:E24)</f>
        <v>256559</v>
      </c>
      <c r="F18" s="27">
        <f>SUM(F19,F27)</f>
        <v>3248</v>
      </c>
      <c r="G18" s="27">
        <f>SUM(G19,G27)</f>
        <v>3710</v>
      </c>
      <c r="H18" s="27">
        <f>SUM(H19,H27)</f>
        <v>3930</v>
      </c>
      <c r="I18" s="27">
        <f>SUM(I19,I27)</f>
        <v>4025</v>
      </c>
      <c r="J18" s="27">
        <f>SUM(J19,J27)</f>
        <v>4796</v>
      </c>
      <c r="K18" s="27">
        <f>SUM(K19,K27)</f>
        <v>4929</v>
      </c>
      <c r="L18" s="27">
        <f>SUM(L19,L27)</f>
        <v>4596</v>
      </c>
      <c r="M18" s="27">
        <f>SUM(M19,M27)</f>
        <v>5171</v>
      </c>
      <c r="N18" s="27">
        <f>SUM(N19,N27)</f>
        <v>5808</v>
      </c>
      <c r="O18" s="27">
        <f>SUM(O19,O27)</f>
        <v>5925</v>
      </c>
      <c r="P18" s="27">
        <f>SUM(P19,P27)</f>
        <v>5707</v>
      </c>
      <c r="Q18" s="27">
        <f>SUM(Q19,Q27)</f>
        <v>4654</v>
      </c>
      <c r="R18" s="27">
        <f>SUM(R19,R27)</f>
        <v>3940</v>
      </c>
      <c r="S18" s="27">
        <f>SUM(S19,S27)</f>
        <v>3024</v>
      </c>
      <c r="T18" s="27">
        <f>SUM(T19,T27)</f>
        <v>2173</v>
      </c>
      <c r="U18" s="27">
        <f>SUM(U19,U27)</f>
        <v>1282</v>
      </c>
      <c r="V18" s="27">
        <f>SUM(V19,V27)</f>
        <v>1388</v>
      </c>
      <c r="W18" s="28"/>
      <c r="X18" s="27">
        <f>SUM(X19,X27)</f>
        <v>0</v>
      </c>
      <c r="Y18" s="27">
        <f>SUM(Y19,Y27)</f>
        <v>57</v>
      </c>
      <c r="Z18" s="27">
        <f>SUM(Z19,Z27)</f>
        <v>320</v>
      </c>
      <c r="AA18" s="26">
        <f>SUM(AA19,AA27)</f>
        <v>69</v>
      </c>
      <c r="AB18" s="25"/>
      <c r="AC18" s="25" t="s">
        <v>21</v>
      </c>
    </row>
    <row r="19" spans="1:29" s="11" customFormat="1" ht="20.25" customHeight="1" x14ac:dyDescent="0.5">
      <c r="A19" s="23" t="s">
        <v>20</v>
      </c>
      <c r="E19" s="21">
        <f>SUM(F19:AA19)</f>
        <v>68752</v>
      </c>
      <c r="F19" s="20">
        <v>3248</v>
      </c>
      <c r="G19" s="19">
        <v>3710</v>
      </c>
      <c r="H19" s="21">
        <v>3930</v>
      </c>
      <c r="I19" s="20">
        <v>4025</v>
      </c>
      <c r="J19" s="19">
        <v>4796</v>
      </c>
      <c r="K19" s="22">
        <v>4929</v>
      </c>
      <c r="L19" s="20">
        <v>4596</v>
      </c>
      <c r="M19" s="22">
        <v>5171</v>
      </c>
      <c r="N19" s="21">
        <v>5808</v>
      </c>
      <c r="O19" s="20">
        <v>5925</v>
      </c>
      <c r="P19" s="19">
        <v>5707</v>
      </c>
      <c r="Q19" s="14">
        <v>4654</v>
      </c>
      <c r="R19" s="15">
        <v>3940</v>
      </c>
      <c r="S19" s="14">
        <v>3024</v>
      </c>
      <c r="T19" s="15">
        <v>2173</v>
      </c>
      <c r="U19" s="14">
        <v>1282</v>
      </c>
      <c r="V19" s="18">
        <v>1388</v>
      </c>
      <c r="W19" s="17"/>
      <c r="X19" s="16">
        <v>0</v>
      </c>
      <c r="Y19" s="15">
        <v>57</v>
      </c>
      <c r="Z19" s="14">
        <v>320</v>
      </c>
      <c r="AA19" s="14">
        <v>69</v>
      </c>
      <c r="AB19" s="12" t="s">
        <v>19</v>
      </c>
      <c r="AC19" s="12"/>
    </row>
    <row r="20" spans="1:29" s="11" customFormat="1" ht="20.25" customHeight="1" x14ac:dyDescent="0.5">
      <c r="A20" s="23" t="s">
        <v>18</v>
      </c>
      <c r="E20" s="21">
        <f>SUM(F20:AA20)</f>
        <v>46324</v>
      </c>
      <c r="F20" s="20">
        <v>2250</v>
      </c>
      <c r="G20" s="19">
        <v>2837</v>
      </c>
      <c r="H20" s="21">
        <v>2844</v>
      </c>
      <c r="I20" s="20">
        <v>2892</v>
      </c>
      <c r="J20" s="19">
        <v>3432</v>
      </c>
      <c r="K20" s="22">
        <v>3508</v>
      </c>
      <c r="L20" s="20">
        <v>3133</v>
      </c>
      <c r="M20" s="22">
        <v>3566</v>
      </c>
      <c r="N20" s="21">
        <v>3860</v>
      </c>
      <c r="O20" s="20">
        <v>4027</v>
      </c>
      <c r="P20" s="19">
        <v>3670</v>
      </c>
      <c r="Q20" s="14">
        <v>3039</v>
      </c>
      <c r="R20" s="15">
        <v>2426</v>
      </c>
      <c r="S20" s="14">
        <v>1892</v>
      </c>
      <c r="T20" s="15">
        <v>1326</v>
      </c>
      <c r="U20" s="14">
        <v>789</v>
      </c>
      <c r="V20" s="18">
        <v>808</v>
      </c>
      <c r="W20" s="17"/>
      <c r="X20" s="16">
        <v>0</v>
      </c>
      <c r="Y20" s="15">
        <v>13</v>
      </c>
      <c r="Z20" s="14">
        <v>6</v>
      </c>
      <c r="AA20" s="14">
        <v>6</v>
      </c>
      <c r="AB20" s="12" t="s">
        <v>17</v>
      </c>
      <c r="AC20" s="12"/>
    </row>
    <row r="21" spans="1:29" s="11" customFormat="1" ht="20.25" customHeight="1" x14ac:dyDescent="0.5">
      <c r="A21" s="23" t="s">
        <v>16</v>
      </c>
      <c r="E21" s="21">
        <f>SUM(F21:AA21)</f>
        <v>32849</v>
      </c>
      <c r="F21" s="20">
        <v>1576</v>
      </c>
      <c r="G21" s="19">
        <v>1824</v>
      </c>
      <c r="H21" s="21">
        <v>1899</v>
      </c>
      <c r="I21" s="20">
        <v>1974</v>
      </c>
      <c r="J21" s="19">
        <v>2165</v>
      </c>
      <c r="K21" s="22">
        <v>2245</v>
      </c>
      <c r="L21" s="20">
        <v>2235</v>
      </c>
      <c r="M21" s="22">
        <v>2502</v>
      </c>
      <c r="N21" s="21">
        <v>2665</v>
      </c>
      <c r="O21" s="20">
        <v>2888</v>
      </c>
      <c r="P21" s="19">
        <v>2726</v>
      </c>
      <c r="Q21" s="14">
        <v>2263</v>
      </c>
      <c r="R21" s="15">
        <v>1902</v>
      </c>
      <c r="S21" s="14">
        <v>1427</v>
      </c>
      <c r="T21" s="15">
        <v>1084</v>
      </c>
      <c r="U21" s="14">
        <v>632</v>
      </c>
      <c r="V21" s="18">
        <v>774</v>
      </c>
      <c r="W21" s="17"/>
      <c r="X21" s="16">
        <v>0</v>
      </c>
      <c r="Y21" s="15">
        <v>12</v>
      </c>
      <c r="Z21" s="14">
        <v>4</v>
      </c>
      <c r="AA21" s="14">
        <v>52</v>
      </c>
      <c r="AB21" s="12" t="s">
        <v>15</v>
      </c>
      <c r="AC21" s="12"/>
    </row>
    <row r="22" spans="1:29" s="11" customFormat="1" ht="20.25" customHeight="1" x14ac:dyDescent="0.5">
      <c r="A22" s="23" t="s">
        <v>14</v>
      </c>
      <c r="E22" s="21">
        <f>SUM(F22:AA22)</f>
        <v>55361</v>
      </c>
      <c r="F22" s="20">
        <v>2686</v>
      </c>
      <c r="G22" s="19">
        <v>3024</v>
      </c>
      <c r="H22" s="21">
        <v>3335</v>
      </c>
      <c r="I22" s="20">
        <v>3490</v>
      </c>
      <c r="J22" s="19">
        <v>3973</v>
      </c>
      <c r="K22" s="22">
        <v>3908</v>
      </c>
      <c r="L22" s="20">
        <v>3800</v>
      </c>
      <c r="M22" s="22">
        <v>4277</v>
      </c>
      <c r="N22" s="21">
        <v>4601</v>
      </c>
      <c r="O22" s="20">
        <v>4880</v>
      </c>
      <c r="P22" s="19">
        <v>4298</v>
      </c>
      <c r="Q22" s="14">
        <v>3432</v>
      </c>
      <c r="R22" s="15">
        <v>2855</v>
      </c>
      <c r="S22" s="14">
        <v>2202</v>
      </c>
      <c r="T22" s="15">
        <v>1608</v>
      </c>
      <c r="U22" s="14">
        <v>934</v>
      </c>
      <c r="V22" s="18">
        <v>1018</v>
      </c>
      <c r="W22" s="17"/>
      <c r="X22" s="16">
        <v>0</v>
      </c>
      <c r="Y22" s="15">
        <v>19</v>
      </c>
      <c r="Z22" s="14">
        <v>999</v>
      </c>
      <c r="AA22" s="14">
        <v>22</v>
      </c>
      <c r="AB22" s="13" t="s">
        <v>13</v>
      </c>
      <c r="AC22" s="12"/>
    </row>
    <row r="23" spans="1:29" s="11" customFormat="1" ht="20.25" customHeight="1" x14ac:dyDescent="0.5">
      <c r="A23" s="23" t="s">
        <v>12</v>
      </c>
      <c r="E23" s="21">
        <f>SUM(F23:AA23)</f>
        <v>34486</v>
      </c>
      <c r="F23" s="20">
        <v>1704</v>
      </c>
      <c r="G23" s="19">
        <v>2124</v>
      </c>
      <c r="H23" s="21">
        <v>2229</v>
      </c>
      <c r="I23" s="20">
        <v>2261</v>
      </c>
      <c r="J23" s="19">
        <v>2492</v>
      </c>
      <c r="K23" s="22">
        <v>2540</v>
      </c>
      <c r="L23" s="20">
        <v>2357</v>
      </c>
      <c r="M23" s="22">
        <v>2691</v>
      </c>
      <c r="N23" s="21">
        <v>2923</v>
      </c>
      <c r="O23" s="20">
        <v>2953</v>
      </c>
      <c r="P23" s="19">
        <v>2688</v>
      </c>
      <c r="Q23" s="14">
        <v>2171</v>
      </c>
      <c r="R23" s="15">
        <v>1548</v>
      </c>
      <c r="S23" s="14">
        <v>1250</v>
      </c>
      <c r="T23" s="15">
        <v>817</v>
      </c>
      <c r="U23" s="14">
        <v>493</v>
      </c>
      <c r="V23" s="18">
        <v>590</v>
      </c>
      <c r="W23" s="17"/>
      <c r="X23" s="16">
        <v>0</v>
      </c>
      <c r="Y23" s="15">
        <v>14</v>
      </c>
      <c r="Z23" s="14">
        <v>600</v>
      </c>
      <c r="AA23" s="14">
        <v>41</v>
      </c>
      <c r="AB23" s="13" t="s">
        <v>11</v>
      </c>
      <c r="AC23" s="12"/>
    </row>
    <row r="24" spans="1:29" s="11" customFormat="1" ht="20.25" customHeight="1" x14ac:dyDescent="0.5">
      <c r="A24" s="23" t="s">
        <v>10</v>
      </c>
      <c r="E24" s="21">
        <f>SUM(F24:AA24)</f>
        <v>18787</v>
      </c>
      <c r="F24" s="20">
        <v>820</v>
      </c>
      <c r="G24" s="19">
        <v>1105</v>
      </c>
      <c r="H24" s="21">
        <v>1083</v>
      </c>
      <c r="I24" s="20">
        <v>1073</v>
      </c>
      <c r="J24" s="19">
        <v>1259</v>
      </c>
      <c r="K24" s="22">
        <v>1365</v>
      </c>
      <c r="L24" s="20">
        <v>1328</v>
      </c>
      <c r="M24" s="22">
        <v>1464</v>
      </c>
      <c r="N24" s="21">
        <v>1457</v>
      </c>
      <c r="O24" s="20">
        <v>1623</v>
      </c>
      <c r="P24" s="19">
        <v>1630</v>
      </c>
      <c r="Q24" s="14">
        <v>1348</v>
      </c>
      <c r="R24" s="15">
        <v>1063</v>
      </c>
      <c r="S24" s="14">
        <v>817</v>
      </c>
      <c r="T24" s="15">
        <v>538</v>
      </c>
      <c r="U24" s="14">
        <v>374</v>
      </c>
      <c r="V24" s="18">
        <v>412</v>
      </c>
      <c r="W24" s="17"/>
      <c r="X24" s="16">
        <v>0</v>
      </c>
      <c r="Y24" s="15">
        <v>9</v>
      </c>
      <c r="Z24" s="14">
        <v>13</v>
      </c>
      <c r="AA24" s="14">
        <v>6</v>
      </c>
      <c r="AB24" s="13" t="s">
        <v>9</v>
      </c>
      <c r="AC24" s="12"/>
    </row>
    <row r="25" spans="1:29" s="3" customFormat="1" ht="6" customHeight="1" x14ac:dyDescent="0.25">
      <c r="A25" s="10"/>
      <c r="B25" s="10"/>
      <c r="C25" s="10"/>
      <c r="D25" s="10"/>
      <c r="E25" s="9"/>
      <c r="F25" s="6"/>
      <c r="G25" s="8"/>
      <c r="H25" s="9"/>
      <c r="I25" s="6"/>
      <c r="J25" s="8"/>
      <c r="K25" s="7"/>
      <c r="L25" s="6"/>
      <c r="M25" s="7"/>
      <c r="N25" s="9"/>
      <c r="O25" s="6"/>
      <c r="P25" s="8"/>
      <c r="Q25" s="6"/>
      <c r="R25" s="7"/>
      <c r="S25" s="6"/>
      <c r="T25" s="7"/>
      <c r="U25" s="6"/>
      <c r="V25" s="7"/>
      <c r="W25" s="8"/>
      <c r="X25" s="7"/>
      <c r="Y25" s="6"/>
      <c r="Z25" s="6"/>
      <c r="AA25" s="6"/>
      <c r="AB25" s="5"/>
      <c r="AC25" s="5"/>
    </row>
    <row r="26" spans="1:29" s="3" customFormat="1" ht="6" customHeight="1" x14ac:dyDescent="0.25">
      <c r="AB26" s="4"/>
      <c r="AC26" s="4"/>
    </row>
    <row r="27" spans="1:29" s="2" customFormat="1" ht="20.25" hidden="1" customHeight="1" x14ac:dyDescent="0.25">
      <c r="A27" s="2" t="s">
        <v>8</v>
      </c>
      <c r="C27" s="2" t="s">
        <v>7</v>
      </c>
      <c r="Q27" s="2" t="s">
        <v>6</v>
      </c>
    </row>
    <row r="28" spans="1:29" s="2" customFormat="1" ht="20.25" customHeight="1" x14ac:dyDescent="0.25">
      <c r="A28" s="2" t="s">
        <v>5</v>
      </c>
      <c r="C28" s="2" t="s">
        <v>4</v>
      </c>
      <c r="Q28" s="2" t="s">
        <v>3</v>
      </c>
      <c r="V28" s="3"/>
    </row>
    <row r="29" spans="1:29" s="3" customFormat="1" ht="20.25" customHeight="1" x14ac:dyDescent="0.3">
      <c r="A29" s="2" t="s">
        <v>2</v>
      </c>
      <c r="B29" s="2"/>
      <c r="C29" s="2" t="s">
        <v>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 t="s">
        <v>0</v>
      </c>
      <c r="R29" s="2"/>
      <c r="S29" s="2"/>
      <c r="T29" s="2"/>
      <c r="U29" s="2"/>
      <c r="V29" s="1"/>
    </row>
    <row r="30" spans="1:29" ht="20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9" ht="20.2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</sheetData>
  <mergeCells count="9"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rintOptions horizontalCentered="1"/>
  <pageMargins left="0.55118110236220497" right="0.35433070866141703" top="0.78740157480314998" bottom="0.511811023622047" header="0.511811023622047" footer="0.511811023622047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2020-04-24T07:25:22Z</dcterms:created>
  <dcterms:modified xsi:type="dcterms:W3CDTF">2020-04-24T07:25:39Z</dcterms:modified>
</cp:coreProperties>
</file>