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262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34" i="1" l="1"/>
  <c r="D20" i="1"/>
  <c r="D21" i="1"/>
  <c r="C11" i="1" l="1"/>
  <c r="D11" i="1"/>
  <c r="B11" i="1"/>
  <c r="C6" i="1"/>
  <c r="D6" i="1"/>
  <c r="B6" i="1"/>
  <c r="D35" i="1" l="1"/>
  <c r="D34" i="1"/>
  <c r="C35" i="1"/>
  <c r="C34" i="1"/>
  <c r="B35" i="1"/>
  <c r="B5" i="1"/>
  <c r="D5" i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<sst xmlns="http://schemas.openxmlformats.org/spreadsheetml/2006/main" count="37" uniqueCount="26">
  <si>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</si>
  <si>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</si>
  <si>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</si>
  <si>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</si>
  <si>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</si>
  <si>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</si>
  <si>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</si>
  <si>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</si>
  <si>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</si>
  <si>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</si>
  <si>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</si>
  <si>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</si>
  <si>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</si>
  <si>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</si>
  <si>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</si>
  <si>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</si>
  <si>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</si>
  <si>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</si>
  <si>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</si>
  <si>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</si>
  <si>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</si>
  <si>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</si>
  <si>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</si>
  <si>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</si>
  <si>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</si>
  <si>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ก.พ.2562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</si>
</sst>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368778</v>
      </c>
      <c r="I1" s="1">
        <v>230656.26</v>
      </c>
      <c r="J1" s="1">
        <v>229232.63</v>
      </c>
      <c r="K1" s="1">
        <v>227151.64</v>
      </c>
      <c r="L1" s="1">
        <v>2080.9899999999998</v>
      </c>
      <c r="M1" s="1">
        <v>1423.62</v>
      </c>
      <c r="O1" s="1">
        <v>138121.75</v>
      </c>
      <c r="P1" s="1">
        <v>52189.09</v>
      </c>
      <c r="Q1" s="1">
        <v>25392.38</v>
      </c>
      <c r="R1" s="1">
        <v>60540.28</v>
      </c>
    </row>
    <row r="2" spans="1:18" ht="24" customHeight="1" x14ac:dyDescent="0.55000000000000004">
      <c r="A2" s="26" t="s">
        <v>25</v>
      </c>
      <c r="B2" s="9"/>
      <c r="C2" s="9"/>
      <c r="D2" s="9"/>
      <c r="G2" s="1" t="s">
        <v>20</v>
      </c>
      <c r="H2" s="1">
        <v>175904</v>
      </c>
      <c r="I2" s="1">
        <v>133003.35999999999</v>
      </c>
      <c r="J2" s="1">
        <v>132201.87</v>
      </c>
      <c r="K2" s="1">
        <v>131165.67000000001</v>
      </c>
      <c r="L2" s="1">
        <v>1036.2</v>
      </c>
      <c r="M2" s="1">
        <v>801.48</v>
      </c>
      <c r="O2" s="1">
        <v>42900.65</v>
      </c>
      <c r="P2" s="1">
        <v>3192.72</v>
      </c>
      <c r="Q2" s="1">
        <v>12933.39</v>
      </c>
      <c r="R2" s="1">
        <v>26774.53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192874</v>
      </c>
      <c r="I3" s="1">
        <v>97652.9</v>
      </c>
      <c r="J3" s="1">
        <v>97030.76</v>
      </c>
      <c r="K3" s="1">
        <v>95985.97</v>
      </c>
      <c r="L3" s="1">
        <v>1044.79</v>
      </c>
      <c r="M3" s="1">
        <v>622.14</v>
      </c>
      <c r="O3" s="1">
        <v>95221.1</v>
      </c>
      <c r="P3" s="1">
        <v>48996.37</v>
      </c>
      <c r="Q3" s="1">
        <v>12458.99</v>
      </c>
      <c r="R3" s="1">
        <v>33765.74</v>
      </c>
    </row>
    <row r="4" spans="1:18" ht="24" customHeight="1" x14ac:dyDescent="0.55000000000000004">
      <c r="A4" s="11"/>
      <c r="B4" s="24" t="s">
        <v>4</v>
      </c>
      <c r="C4" s="24"/>
      <c r="D4" s="24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368778</v>
      </c>
      <c r="C5" s="17">
        <f t="shared" ref="C5:D5" si="0">SUM(C6,C11)</f>
        <v>175903.99</v>
      </c>
      <c r="D5" s="17">
        <f t="shared" si="0"/>
        <v>192874</v>
      </c>
      <c r="H5" s="1">
        <v>368778</v>
      </c>
      <c r="I5" s="1">
        <v>175904</v>
      </c>
      <c r="J5" s="1">
        <v>192874</v>
      </c>
    </row>
    <row r="6" spans="1:18" ht="24" customHeight="1" x14ac:dyDescent="0.3">
      <c r="A6" s="12" t="s">
        <v>7</v>
      </c>
      <c r="B6" s="17">
        <f>SUM(B7,B10)</f>
        <v>230656.25</v>
      </c>
      <c r="C6" s="17">
        <f t="shared" ref="C6:D6" si="1">SUM(C7,C10)</f>
        <v>133003.35</v>
      </c>
      <c r="D6" s="17">
        <f t="shared" si="1"/>
        <v>97652.9</v>
      </c>
      <c r="H6" s="1">
        <v>230656.26</v>
      </c>
      <c r="I6" s="1">
        <v>133003.35999999999</v>
      </c>
      <c r="J6" s="1">
        <v>97652.9</v>
      </c>
    </row>
    <row r="7" spans="1:18" ht="24" customHeight="1" x14ac:dyDescent="0.3">
      <c r="A7" s="6" t="s">
        <v>8</v>
      </c>
      <c r="B7" s="22">
        <v>229232.63</v>
      </c>
      <c r="C7" s="22">
        <v>132201.87</v>
      </c>
      <c r="D7" s="22">
        <v>97030.76</v>
      </c>
      <c r="H7" s="1">
        <v>229232.63</v>
      </c>
      <c r="I7" s="1">
        <v>132201.87</v>
      </c>
      <c r="J7" s="1">
        <v>97030.76</v>
      </c>
    </row>
    <row r="8" spans="1:18" ht="24" customHeight="1" x14ac:dyDescent="0.3">
      <c r="A8" s="3" t="s">
        <v>15</v>
      </c>
      <c r="B8" s="22">
        <v>227151.64</v>
      </c>
      <c r="C8" s="22">
        <v>131165.67000000001</v>
      </c>
      <c r="D8" s="22">
        <v>95985.97</v>
      </c>
      <c r="H8" s="1">
        <v>227151.64</v>
      </c>
      <c r="I8" s="1">
        <v>131165.67000000001</v>
      </c>
      <c r="J8" s="1">
        <v>95985.97</v>
      </c>
    </row>
    <row r="9" spans="1:18" ht="24" customHeight="1" x14ac:dyDescent="0.3">
      <c r="A9" s="3" t="s">
        <v>14</v>
      </c>
      <c r="B9" s="22">
        <v>2080.9899999999998</v>
      </c>
      <c r="C9" s="22">
        <v>1036.2</v>
      </c>
      <c r="D9" s="22">
        <v>1044.79</v>
      </c>
      <c r="H9" s="1">
        <v>2080.9899999999998</v>
      </c>
      <c r="I9" s="1">
        <v>1036.2</v>
      </c>
      <c r="J9" s="1">
        <v>1044.79</v>
      </c>
    </row>
    <row r="10" spans="1:18" ht="24" customHeight="1" x14ac:dyDescent="0.3">
      <c r="A10" s="3" t="s">
        <v>16</v>
      </c>
      <c r="B10" s="22">
        <v>1423.62</v>
      </c>
      <c r="C10" s="22">
        <v>801.48</v>
      </c>
      <c r="D10" s="22">
        <v>622.14</v>
      </c>
      <c r="H10" s="1">
        <v>1423.62</v>
      </c>
      <c r="I10" s="1">
        <v>801.48</v>
      </c>
      <c r="J10" s="1">
        <v>622.14</v>
      </c>
    </row>
    <row r="11" spans="1:18" ht="24" customHeight="1" x14ac:dyDescent="0.3">
      <c r="A11" s="4" t="s">
        <v>5</v>
      </c>
      <c r="B11" s="17">
        <f>SUM(B12:B14)</f>
        <v>138121.75</v>
      </c>
      <c r="C11" s="17">
        <f t="shared" ref="C11:D11" si="2">SUM(C12:C14)</f>
        <v>42900.639999999999</v>
      </c>
      <c r="D11" s="17">
        <f t="shared" si="2"/>
        <v>95221.1</v>
      </c>
    </row>
    <row r="12" spans="1:18" ht="24" customHeight="1" x14ac:dyDescent="0.3">
      <c r="A12" s="3" t="s">
        <v>11</v>
      </c>
      <c r="B12" s="22">
        <v>52189.09</v>
      </c>
      <c r="C12" s="22">
        <v>3192.72</v>
      </c>
      <c r="D12" s="22">
        <v>48996.37</v>
      </c>
      <c r="H12" s="1">
        <v>138121.75</v>
      </c>
      <c r="I12" s="1">
        <v>42900.65</v>
      </c>
      <c r="J12" s="1">
        <v>95221.1</v>
      </c>
    </row>
    <row r="13" spans="1:18" ht="24" customHeight="1" x14ac:dyDescent="0.3">
      <c r="A13" s="7" t="s">
        <v>12</v>
      </c>
      <c r="B13" s="22">
        <v>25392.38</v>
      </c>
      <c r="C13" s="22">
        <v>12933.39</v>
      </c>
      <c r="D13" s="22">
        <v>12458.99</v>
      </c>
      <c r="H13" s="1">
        <v>52189.09</v>
      </c>
      <c r="I13" s="1">
        <v>3192.72</v>
      </c>
      <c r="J13" s="1">
        <v>48996.37</v>
      </c>
    </row>
    <row r="14" spans="1:18" ht="24" customHeight="1" x14ac:dyDescent="0.3">
      <c r="A14" s="7" t="s">
        <v>13</v>
      </c>
      <c r="B14" s="22">
        <v>60540.28</v>
      </c>
      <c r="C14" s="22">
        <v>26774.53</v>
      </c>
      <c r="D14" s="22">
        <v>33765.74</v>
      </c>
      <c r="H14" s="1">
        <v>25392.38</v>
      </c>
      <c r="I14" s="1">
        <v>12933.39</v>
      </c>
      <c r="J14" s="1">
        <v>12458.99</v>
      </c>
    </row>
    <row r="15" spans="1:18" s="8" customFormat="1" ht="24" customHeight="1" x14ac:dyDescent="0.55000000000000004">
      <c r="A15" s="7"/>
      <c r="B15" s="25" t="s">
        <v>6</v>
      </c>
      <c r="C15" s="25"/>
      <c r="D15" s="25"/>
      <c r="H15" s="1">
        <v>60540.28</v>
      </c>
      <c r="I15" s="1">
        <v>26774.53</v>
      </c>
      <c r="J15" s="1">
        <v>33765.74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62.546098194577766</v>
      </c>
      <c r="C17" s="18">
        <f t="shared" ref="C17:D17" si="4">SUM(C18,C21)</f>
        <v>75.611332068135582</v>
      </c>
      <c r="D17" s="18">
        <f t="shared" si="4"/>
        <v>50.630411564026261</v>
      </c>
    </row>
    <row r="18" spans="1:4" ht="24" customHeight="1" x14ac:dyDescent="0.55000000000000004">
      <c r="A18" s="6" t="s">
        <v>8</v>
      </c>
      <c r="B18" s="19">
        <f>(B7*100)/$B$5</f>
        <v>62.160061066549524</v>
      </c>
      <c r="C18" s="19">
        <f t="shared" ref="C18:C25" si="5">(C7*100)/$C$5</f>
        <v>75.155697150473969</v>
      </c>
      <c r="D18" s="19">
        <f t="shared" ref="D18:D25" si="6">(D7*100)/$D$5</f>
        <v>50.307848647303423</v>
      </c>
    </row>
    <row r="19" spans="1:4" ht="24" customHeight="1" x14ac:dyDescent="0.55000000000000004">
      <c r="A19" s="3" t="s">
        <v>9</v>
      </c>
      <c r="B19" s="19">
        <f t="shared" ref="B19:B25" si="7">(B8*100)/$B$5</f>
        <v>61.595767643406063</v>
      </c>
      <c r="C19" s="19">
        <f t="shared" si="5"/>
        <v>74.566625805361227</v>
      </c>
      <c r="D19" s="19">
        <f t="shared" si="6"/>
        <v>49.766153032549745</v>
      </c>
    </row>
    <row r="20" spans="1:4" ht="24" customHeight="1" x14ac:dyDescent="0.55000000000000004">
      <c r="A20" s="3" t="s">
        <v>10</v>
      </c>
      <c r="B20" s="19">
        <f t="shared" si="7"/>
        <v>0.56429342314346298</v>
      </c>
      <c r="C20" s="19">
        <f t="shared" si="5"/>
        <v>0.58907134511275161</v>
      </c>
      <c r="D20" s="19">
        <f t="shared" si="6"/>
        <v>0.54169561475367334</v>
      </c>
    </row>
    <row r="21" spans="1:4" ht="24" customHeight="1" x14ac:dyDescent="0.55000000000000004">
      <c r="A21" s="3" t="s">
        <v>16</v>
      </c>
      <c r="B21" s="19">
        <f t="shared" si="7"/>
        <v>0.38603712802824464</v>
      </c>
      <c r="C21" s="19">
        <f t="shared" si="5"/>
        <v>0.45563491766161757</v>
      </c>
      <c r="D21" s="19">
        <f t="shared" si="6"/>
        <v>0.3225629167228346</v>
      </c>
    </row>
    <row r="22" spans="1:4" ht="24" customHeight="1" x14ac:dyDescent="0.55000000000000004">
      <c r="A22" s="4" t="s">
        <v>5</v>
      </c>
      <c r="B22" s="18">
        <f t="shared" si="7"/>
        <v>37.453901805422234</v>
      </c>
      <c r="C22" s="18">
        <f t="shared" si="5"/>
        <v>24.388667931864422</v>
      </c>
      <c r="D22" s="18">
        <f t="shared" si="6"/>
        <v>49.369588435973746</v>
      </c>
    </row>
    <row r="23" spans="1:4" ht="24" customHeight="1" x14ac:dyDescent="0.55000000000000004">
      <c r="A23" s="3" t="s">
        <v>11</v>
      </c>
      <c r="B23" s="20">
        <f t="shared" si="7"/>
        <v>14.151898974450754</v>
      </c>
      <c r="C23" s="20">
        <f t="shared" si="5"/>
        <v>1.815035577078155</v>
      </c>
      <c r="D23" s="20">
        <f t="shared" si="6"/>
        <v>25.403304748177568</v>
      </c>
    </row>
    <row r="24" spans="1:4" ht="24" customHeight="1" x14ac:dyDescent="0.55000000000000004">
      <c r="A24" s="7" t="s">
        <v>12</v>
      </c>
      <c r="B24" s="20">
        <f t="shared" si="7"/>
        <v>6.8855463178389167</v>
      </c>
      <c r="C24" s="20">
        <f t="shared" si="5"/>
        <v>7.3525279329934472</v>
      </c>
      <c r="D24" s="20">
        <f t="shared" si="6"/>
        <v>6.459652415566639</v>
      </c>
    </row>
    <row r="25" spans="1:4" ht="24" customHeight="1" x14ac:dyDescent="0.55000000000000004">
      <c r="A25" s="5" t="s">
        <v>13</v>
      </c>
      <c r="B25" s="21">
        <f t="shared" si="7"/>
        <v>16.416456513132562</v>
      </c>
      <c r="C25" s="21">
        <f t="shared" si="5"/>
        <v>15.221104421792822</v>
      </c>
      <c r="D25" s="21">
        <f t="shared" si="6"/>
        <v>17.506631272229537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0.90220403739330701</v>
      </c>
      <c r="C34" s="1">
        <f>SUM(C9*100)/C6</f>
        <v>0.77907812096462226</v>
      </c>
      <c r="D34" s="1">
        <f>SUM(D9*100)/D6</f>
        <v>1.0699016619066102</v>
      </c>
    </row>
    <row r="35" spans="1:4" ht="24" customHeight="1" x14ac:dyDescent="0.55000000000000004">
      <c r="B35" s="1">
        <f>SUM(B9/B6)*100</f>
        <v>0.90220403739330701</v>
      </c>
      <c r="C35" s="1">
        <f>SUM(C9/C6)*100</f>
        <v>0.77907812096462237</v>
      </c>
      <c r="D35" s="1">
        <f>SUM(D9/D6)*100</f>
        <v>1.0699016619066102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2019-04-17T02:02:13Z</dcterms:modified>
</cp:coreProperties>
</file>