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8 สถิติรายได้และรายจ่ายของครัวเรือน\"/>
    </mc:Choice>
  </mc:AlternateContent>
  <xr:revisionPtr revIDLastSave="0" documentId="8_{A27542A7-6F3C-4724-A51B-F21F0CE9980D}" xr6:coauthVersionLast="45" xr6:coauthVersionMax="45" xr10:uidLastSave="{00000000-0000-0000-0000-000000000000}"/>
  <bookViews>
    <workbookView xWindow="-120" yWindow="-120" windowWidth="21840" windowHeight="13140" xr2:uid="{95844CC1-5E5B-48F8-8413-8CDD96AACBDB}"/>
  </bookViews>
  <sheets>
    <sheet name="T-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11" i="1"/>
  <c r="K12" i="1"/>
  <c r="K13" i="1"/>
  <c r="K15" i="1"/>
  <c r="K19" i="1"/>
  <c r="K21" i="1"/>
  <c r="K23" i="1"/>
  <c r="K24" i="1"/>
  <c r="K25" i="1"/>
  <c r="K28" i="1"/>
</calcChain>
</file>

<file path=xl/sharedStrings.xml><?xml version="1.0" encoding="utf-8"?>
<sst xmlns="http://schemas.openxmlformats.org/spreadsheetml/2006/main" count="53" uniqueCount="53">
  <si>
    <t>The 2019 Household Socio-economic Survey, Nong Bua Lam Phu Province,  National Statistical Office</t>
  </si>
  <si>
    <t xml:space="preserve">Source:   </t>
  </si>
  <si>
    <t>การสำรวจภาวะเศรษฐกิจและสังคมของครัวเรือน พ.ศ. 2562  จังหวัดหนองบัวลำภู สำนักงานสถิติแห่งชาติ</t>
  </si>
  <si>
    <t xml:space="preserve">    ที่มา:</t>
  </si>
  <si>
    <t>Economically inactive</t>
  </si>
  <si>
    <t>ผู้ไม่ได้ปฏิบัติงานเชิงเศรษฐกิจ</t>
  </si>
  <si>
    <t>construction and mining</t>
  </si>
  <si>
    <t>ก่อสร้าง และเหมืองแร่</t>
  </si>
  <si>
    <t>Workers related to production,</t>
  </si>
  <si>
    <t>ผู้ปฏิบัติงานในกระบวนการผลิต</t>
  </si>
  <si>
    <t>Clerical, sales and services worker</t>
  </si>
  <si>
    <t>เสมียน พนักงานขาย และให้บริการ</t>
  </si>
  <si>
    <t>and basic work</t>
  </si>
  <si>
    <t>คนงานด้านการขนส่ง และงานพื้นฐาน</t>
  </si>
  <si>
    <t>Labourers in logistics, transportation</t>
  </si>
  <si>
    <t>forestry and fishery</t>
  </si>
  <si>
    <t>คนงานเกษตร ป่าไม้ และประมง</t>
  </si>
  <si>
    <t>Labourers in agriculture,</t>
  </si>
  <si>
    <t>Professional, technician and manager</t>
  </si>
  <si>
    <t>ผู้จัดการ นักวิชาการ และผู้ปฏิบัติงานวิชาชีพ</t>
  </si>
  <si>
    <t>Employees</t>
  </si>
  <si>
    <t>ลูกจ้าง</t>
  </si>
  <si>
    <t>Entrepreneurs for non - agricultural business</t>
  </si>
  <si>
    <t>ผู้ประกอบธุรกิจของตนเองที่ไม่ใช่การเกษตร</t>
  </si>
  <si>
    <t>Fishing, Forestry,Hunting,Agricultural services</t>
  </si>
  <si>
    <t>ประมง,ป่าไม้,ล่าสัตว์,หาของป่า บริการทางการเกษตร</t>
  </si>
  <si>
    <t>Mainly renting land / land occupied for free</t>
  </si>
  <si>
    <t>ส่วนใหญ่เช่าที่ดิน / ทำฟรี</t>
  </si>
  <si>
    <t>Mainly owning land</t>
  </si>
  <si>
    <t>ส่วนใหญ่เป็นเจ้าของที่ดิน</t>
  </si>
  <si>
    <t>Farm operators/Culture</t>
  </si>
  <si>
    <t>ผู้ถือครองทำการเกษตร/เพาะเลี้ยง</t>
  </si>
  <si>
    <t>Total</t>
  </si>
  <si>
    <t>รวมทั้งสิ้น</t>
  </si>
  <si>
    <t>expenditure to income</t>
  </si>
  <si>
    <t>per household</t>
  </si>
  <si>
    <t>expenditure</t>
  </si>
  <si>
    <t xml:space="preserve">Total monthly income </t>
  </si>
  <si>
    <t>Percentage of</t>
  </si>
  <si>
    <t>Average amount of debt</t>
  </si>
  <si>
    <t>Total monthly</t>
  </si>
  <si>
    <t>รายได้ทั้งสิ้นต่อเดือน</t>
  </si>
  <si>
    <t>ค่าใช้จ่ายต่อรายได้</t>
  </si>
  <si>
    <t>ต่อครัวเรือนทั้งสิ้น</t>
  </si>
  <si>
    <t>ค่าใช้จ่ายทั้งสิ้นต่อเดือน</t>
  </si>
  <si>
    <t>Socio - Economic Class</t>
  </si>
  <si>
    <t>ร้อยละของ</t>
  </si>
  <si>
    <t>หนี้สินเฉลี่ย</t>
  </si>
  <si>
    <t>สถานะทางเศรษฐสังคม</t>
  </si>
  <si>
    <t>Average Monthly Income and Expenditure per Household and Average Amount of Debt per Household by Socio - Economic Class: 2019</t>
  </si>
  <si>
    <t>Table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</si>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</sst>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87" fontId="3" fillId="0" borderId="4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87" fontId="2" fillId="0" borderId="4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D54104-B20A-4487-83C0-77F029BE66D8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CA0CC1-FE67-4C26-8000-FD6DAD1A047C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57594A3-A7CB-4882-AF4E-0492B29C747A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A2ED402-0C1E-4ED5-9E08-F98BDBF4E387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75149CB-4D48-4251-9E98-26F0144FEE6D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04E4995-67BD-43FE-ACBD-3AE98E556F58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1043B2-6F17-4999-B226-5F2722D72CA5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2716BFE-4D45-41B2-8B03-66CEC8BD810F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7752720-85EA-4D8B-87F4-B41A72C00278}"/>
            </a:ext>
          </a:extLst>
        </xdr:cNvPr>
        <xdr:cNvSpPr txBox="1">
          <a:spLocks noChangeArrowheads="1"/>
        </xdr:cNvSpPr>
      </xdr:nvSpPr>
      <xdr:spPr bwMode="auto">
        <a:xfrm>
          <a:off x="85344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14</xdr:col>
      <xdr:colOff>209550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3451536-AB5F-4407-A1DB-F60CDA75BF63}"/>
            </a:ext>
          </a:extLst>
        </xdr:cNvPr>
        <xdr:cNvSpPr txBox="1">
          <a:spLocks noChangeArrowheads="1"/>
        </xdr:cNvSpPr>
      </xdr:nvSpPr>
      <xdr:spPr bwMode="auto">
        <a:xfrm>
          <a:off x="874395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14</xdr:col>
      <xdr:colOff>152400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7E23D952-2272-4DD9-BA7D-0898363A0834}"/>
            </a:ext>
          </a:extLst>
        </xdr:cNvPr>
        <xdr:cNvSpPr txBox="1">
          <a:spLocks noChangeArrowheads="1"/>
        </xdr:cNvSpPr>
      </xdr:nvSpPr>
      <xdr:spPr bwMode="auto">
        <a:xfrm>
          <a:off x="86868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14</xdr:col>
      <xdr:colOff>200025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D9CE8E8-C79D-4083-99A1-92B056426DFD}"/>
            </a:ext>
          </a:extLst>
        </xdr:cNvPr>
        <xdr:cNvSpPr txBox="1">
          <a:spLocks noChangeArrowheads="1"/>
        </xdr:cNvSpPr>
      </xdr:nvSpPr>
      <xdr:spPr bwMode="auto">
        <a:xfrm>
          <a:off x="8734425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142875</xdr:colOff>
      <xdr:row>7</xdr:row>
      <xdr:rowOff>0</xdr:rowOff>
    </xdr:from>
    <xdr:to>
      <xdr:col>14</xdr:col>
      <xdr:colOff>152400</xdr:colOff>
      <xdr:row>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1A65EE6C-4CFA-4916-912C-7B88B2CC67EC}"/>
            </a:ext>
          </a:extLst>
        </xdr:cNvPr>
        <xdr:cNvSpPr txBox="1">
          <a:spLocks noChangeArrowheads="1"/>
        </xdr:cNvSpPr>
      </xdr:nvSpPr>
      <xdr:spPr bwMode="auto">
        <a:xfrm>
          <a:off x="8677275" y="19335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13</xdr:col>
      <xdr:colOff>2228850</xdr:colOff>
      <xdr:row>30</xdr:row>
      <xdr:rowOff>9525</xdr:rowOff>
    </xdr:from>
    <xdr:to>
      <xdr:col>15</xdr:col>
      <xdr:colOff>314325</xdr:colOff>
      <xdr:row>33</xdr:row>
      <xdr:rowOff>180975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AB01CD07-BB09-470B-BDD9-D25C9F1A61A7}"/>
            </a:ext>
          </a:extLst>
        </xdr:cNvPr>
        <xdr:cNvGrpSpPr/>
      </xdr:nvGrpSpPr>
      <xdr:grpSpPr>
        <a:xfrm>
          <a:off x="9505950" y="5876925"/>
          <a:ext cx="457200" cy="771525"/>
          <a:chOff x="10229850" y="5772150"/>
          <a:chExt cx="457200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824EBCD7-08B7-406C-9179-35E6F7AF7A0F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13B9DF-DE88-4CBA-ADAD-963AB3A9B921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C603-D125-4B82-89BC-FAB8EEB07BBC}">
  <dimension ref="A1:N37"/>
  <sheetViews>
    <sheetView showGridLines="0" tabSelected="1" workbookViewId="0">
      <selection activeCell="K13" sqref="K13"/>
    </sheetView>
  </sheetViews>
  <sheetFormatPr defaultRowHeight="18.75" x14ac:dyDescent="0.3"/>
  <cols>
    <col min="1" max="1" width="1.7109375" style="1" customWidth="1"/>
    <col min="2" max="2" width="6.28515625" style="1" customWidth="1"/>
    <col min="3" max="3" width="4.140625" style="1" customWidth="1"/>
    <col min="4" max="4" width="22.42578125" style="1" customWidth="1"/>
    <col min="5" max="5" width="12.42578125" style="1" customWidth="1"/>
    <col min="6" max="6" width="5.7109375" style="1" customWidth="1"/>
    <col min="7" max="7" width="12.42578125" style="1" customWidth="1"/>
    <col min="8" max="8" width="5.7109375" style="1" customWidth="1"/>
    <col min="9" max="9" width="12.42578125" style="1" customWidth="1"/>
    <col min="10" max="10" width="5.7109375" style="1" customWidth="1"/>
    <col min="11" max="11" width="12.42578125" style="1" customWidth="1"/>
    <col min="12" max="12" width="5.7109375" style="1" customWidth="1"/>
    <col min="13" max="13" width="2" style="1" customWidth="1"/>
    <col min="14" max="14" width="33.7109375" style="1" customWidth="1"/>
    <col min="15" max="15" width="1.85546875" style="1" customWidth="1"/>
    <col min="16" max="16" width="4.85546875" style="1" customWidth="1"/>
    <col min="17" max="16384" width="9.140625" style="1"/>
  </cols>
  <sheetData>
    <row r="1" spans="1:14" s="54" customFormat="1" x14ac:dyDescent="0.3">
      <c r="B1" s="54" t="s">
        <v>52</v>
      </c>
      <c r="C1" s="55">
        <v>8.1</v>
      </c>
      <c r="D1" s="54" t="s">
        <v>51</v>
      </c>
      <c r="N1" s="1"/>
    </row>
    <row r="2" spans="1:14" s="26" customFormat="1" x14ac:dyDescent="0.3">
      <c r="B2" s="54" t="s">
        <v>50</v>
      </c>
      <c r="C2" s="55">
        <v>8.1</v>
      </c>
      <c r="D2" s="54" t="s">
        <v>49</v>
      </c>
      <c r="N2" s="53"/>
    </row>
    <row r="3" spans="1:14" s="26" customFormat="1" ht="17.25" x14ac:dyDescent="0.3">
      <c r="C3" s="27"/>
      <c r="N3" s="52"/>
    </row>
    <row r="4" spans="1:14" s="2" customFormat="1" ht="15.75" x14ac:dyDescent="0.25">
      <c r="A4" s="46" t="s">
        <v>48</v>
      </c>
      <c r="B4" s="46"/>
      <c r="C4" s="46"/>
      <c r="D4" s="46"/>
      <c r="E4" s="51"/>
      <c r="F4" s="50"/>
      <c r="G4" s="51"/>
      <c r="H4" s="50"/>
      <c r="I4" s="49" t="s">
        <v>47</v>
      </c>
      <c r="J4" s="48"/>
      <c r="K4" s="49" t="s">
        <v>46</v>
      </c>
      <c r="L4" s="48"/>
      <c r="M4" s="47" t="s">
        <v>45</v>
      </c>
      <c r="N4" s="46"/>
    </row>
    <row r="5" spans="1:14" s="2" customFormat="1" ht="15.75" x14ac:dyDescent="0.25">
      <c r="A5" s="40"/>
      <c r="B5" s="40"/>
      <c r="C5" s="40"/>
      <c r="D5" s="40"/>
      <c r="E5" s="45"/>
      <c r="F5" s="44"/>
      <c r="G5" s="43" t="s">
        <v>44</v>
      </c>
      <c r="H5" s="42"/>
      <c r="I5" s="43" t="s">
        <v>43</v>
      </c>
      <c r="J5" s="42"/>
      <c r="K5" s="43" t="s">
        <v>42</v>
      </c>
      <c r="L5" s="42"/>
      <c r="M5" s="41"/>
      <c r="N5" s="40"/>
    </row>
    <row r="6" spans="1:14" s="2" customFormat="1" ht="15.75" x14ac:dyDescent="0.25">
      <c r="A6" s="40"/>
      <c r="B6" s="40"/>
      <c r="C6" s="40"/>
      <c r="D6" s="40"/>
      <c r="E6" s="43" t="s">
        <v>41</v>
      </c>
      <c r="F6" s="42"/>
      <c r="G6" s="43" t="s">
        <v>40</v>
      </c>
      <c r="H6" s="42"/>
      <c r="I6" s="43" t="s">
        <v>39</v>
      </c>
      <c r="J6" s="42"/>
      <c r="K6" s="43" t="s">
        <v>38</v>
      </c>
      <c r="L6" s="42"/>
      <c r="M6" s="41"/>
      <c r="N6" s="40"/>
    </row>
    <row r="7" spans="1:14" s="2" customFormat="1" ht="15.75" x14ac:dyDescent="0.25">
      <c r="A7" s="36"/>
      <c r="B7" s="36"/>
      <c r="C7" s="36"/>
      <c r="D7" s="36"/>
      <c r="E7" s="39" t="s">
        <v>37</v>
      </c>
      <c r="F7" s="38"/>
      <c r="G7" s="39" t="s">
        <v>36</v>
      </c>
      <c r="H7" s="38"/>
      <c r="I7" s="39" t="s">
        <v>35</v>
      </c>
      <c r="J7" s="38"/>
      <c r="K7" s="39" t="s">
        <v>34</v>
      </c>
      <c r="L7" s="38"/>
      <c r="M7" s="37"/>
      <c r="N7" s="36"/>
    </row>
    <row r="8" spans="1:14" s="8" customFormat="1" ht="15.75" x14ac:dyDescent="0.25">
      <c r="A8" s="32" t="s">
        <v>33</v>
      </c>
      <c r="B8" s="32"/>
      <c r="C8" s="32"/>
      <c r="D8" s="35"/>
      <c r="E8" s="16">
        <v>18745.433907214301</v>
      </c>
      <c r="F8" s="14"/>
      <c r="G8" s="16">
        <v>16007.779999999999</v>
      </c>
      <c r="H8" s="34"/>
      <c r="I8" s="14">
        <v>143822.45000000001</v>
      </c>
      <c r="J8" s="14"/>
      <c r="K8" s="12">
        <f>SUM(G8/E8)*100</f>
        <v>85.395622631276098</v>
      </c>
      <c r="L8" s="11"/>
      <c r="M8" s="33" t="s">
        <v>32</v>
      </c>
      <c r="N8" s="32"/>
    </row>
    <row r="9" spans="1:14" s="26" customFormat="1" ht="17.25" x14ac:dyDescent="0.3">
      <c r="A9" s="27"/>
      <c r="B9" s="27"/>
      <c r="C9" s="27"/>
      <c r="D9" s="27"/>
      <c r="E9" s="31"/>
      <c r="F9" s="29"/>
      <c r="G9" s="31"/>
      <c r="H9" s="30"/>
      <c r="I9" s="29"/>
      <c r="J9" s="29"/>
      <c r="K9" s="12"/>
      <c r="L9" s="27"/>
      <c r="M9" s="28"/>
      <c r="N9" s="27"/>
    </row>
    <row r="10" spans="1:14" s="8" customFormat="1" ht="15.75" x14ac:dyDescent="0.25">
      <c r="A10" s="9" t="s">
        <v>31</v>
      </c>
      <c r="B10" s="17"/>
      <c r="C10" s="17"/>
      <c r="D10" s="17"/>
      <c r="E10" s="16"/>
      <c r="F10" s="15"/>
      <c r="G10" s="16"/>
      <c r="H10" s="15"/>
      <c r="I10" s="14"/>
      <c r="J10" s="14"/>
      <c r="K10" s="12"/>
      <c r="L10" s="11"/>
      <c r="M10" s="10" t="s">
        <v>30</v>
      </c>
      <c r="N10" s="9"/>
    </row>
    <row r="11" spans="1:14" s="2" customFormat="1" ht="15.75" x14ac:dyDescent="0.25">
      <c r="A11" s="23"/>
      <c r="B11" s="18" t="s">
        <v>29</v>
      </c>
      <c r="C11" s="23"/>
      <c r="D11" s="23"/>
      <c r="E11" s="22">
        <v>16091.35</v>
      </c>
      <c r="F11" s="21"/>
      <c r="G11" s="22">
        <v>14606.619999999999</v>
      </c>
      <c r="H11" s="21"/>
      <c r="I11" s="13">
        <v>145433.92000000001</v>
      </c>
      <c r="J11" s="13"/>
      <c r="K11" s="25">
        <f>SUM(G11/E11)*100</f>
        <v>90.7731172337933</v>
      </c>
      <c r="L11" s="20"/>
      <c r="M11" s="19"/>
      <c r="N11" s="18" t="s">
        <v>28</v>
      </c>
    </row>
    <row r="12" spans="1:14" s="2" customFormat="1" ht="15.75" x14ac:dyDescent="0.25">
      <c r="A12" s="23"/>
      <c r="B12" s="18" t="s">
        <v>27</v>
      </c>
      <c r="C12" s="23"/>
      <c r="D12" s="23"/>
      <c r="E12" s="22">
        <v>11510.490000000002</v>
      </c>
      <c r="F12" s="21"/>
      <c r="G12" s="22">
        <v>10406.49</v>
      </c>
      <c r="H12" s="21"/>
      <c r="I12" s="13">
        <v>352501.49</v>
      </c>
      <c r="J12" s="13"/>
      <c r="K12" s="25">
        <f>SUM(G12/E12)*100</f>
        <v>90.408748889056838</v>
      </c>
      <c r="L12" s="20"/>
      <c r="M12" s="19"/>
      <c r="N12" s="18" t="s">
        <v>26</v>
      </c>
    </row>
    <row r="13" spans="1:14" s="2" customFormat="1" ht="15.75" x14ac:dyDescent="0.25">
      <c r="A13" s="23"/>
      <c r="B13" s="18" t="s">
        <v>25</v>
      </c>
      <c r="C13" s="23"/>
      <c r="D13" s="23"/>
      <c r="E13" s="22">
        <v>9202.2900000000009</v>
      </c>
      <c r="F13" s="21"/>
      <c r="G13" s="22">
        <v>11006.76</v>
      </c>
      <c r="H13" s="21"/>
      <c r="I13" s="13">
        <v>72949.91</v>
      </c>
      <c r="J13" s="13"/>
      <c r="K13" s="25">
        <f>SUM(G13/E13)*100</f>
        <v>119.60892343101553</v>
      </c>
      <c r="L13" s="20"/>
      <c r="M13" s="19"/>
      <c r="N13" s="18" t="s">
        <v>24</v>
      </c>
    </row>
    <row r="14" spans="1:14" s="2" customFormat="1" ht="15.75" x14ac:dyDescent="0.25">
      <c r="A14" s="23"/>
      <c r="B14" s="18"/>
      <c r="C14" s="23"/>
      <c r="D14" s="23"/>
      <c r="E14" s="22"/>
      <c r="F14" s="21"/>
      <c r="G14" s="22"/>
      <c r="H14" s="21"/>
      <c r="I14" s="13"/>
      <c r="J14" s="13"/>
      <c r="K14" s="12"/>
      <c r="L14" s="20"/>
      <c r="M14" s="19"/>
      <c r="N14" s="18"/>
    </row>
    <row r="15" spans="1:14" s="8" customFormat="1" ht="15.75" x14ac:dyDescent="0.25">
      <c r="A15" s="9" t="s">
        <v>23</v>
      </c>
      <c r="B15" s="9"/>
      <c r="C15" s="17"/>
      <c r="D15" s="17"/>
      <c r="E15" s="16">
        <v>21983.52</v>
      </c>
      <c r="F15" s="15"/>
      <c r="G15" s="16">
        <v>19836.39</v>
      </c>
      <c r="H15" s="15"/>
      <c r="I15" s="14">
        <v>97302.12</v>
      </c>
      <c r="J15" s="14"/>
      <c r="K15" s="12">
        <f>SUM(G15/E15)*100</f>
        <v>90.23300181226665</v>
      </c>
      <c r="L15" s="11"/>
      <c r="M15" s="10" t="s">
        <v>22</v>
      </c>
      <c r="N15" s="9"/>
    </row>
    <row r="16" spans="1:14" s="8" customFormat="1" ht="15.75" x14ac:dyDescent="0.25">
      <c r="B16" s="9"/>
      <c r="C16" s="17"/>
      <c r="D16" s="17"/>
      <c r="E16" s="16"/>
      <c r="F16" s="15"/>
      <c r="G16" s="16"/>
      <c r="H16" s="15"/>
      <c r="I16" s="14"/>
      <c r="J16" s="14"/>
      <c r="K16" s="12"/>
      <c r="L16" s="11"/>
      <c r="M16" s="10"/>
      <c r="N16" s="9"/>
    </row>
    <row r="17" spans="1:14" s="2" customFormat="1" ht="15.75" x14ac:dyDescent="0.25">
      <c r="A17" s="23"/>
      <c r="B17" s="18"/>
      <c r="C17" s="23"/>
      <c r="D17" s="23"/>
      <c r="E17" s="22"/>
      <c r="F17" s="21"/>
      <c r="G17" s="22"/>
      <c r="H17" s="21"/>
      <c r="I17" s="13"/>
      <c r="J17" s="13"/>
      <c r="K17" s="12"/>
      <c r="L17" s="20"/>
      <c r="M17" s="19"/>
      <c r="N17" s="18"/>
    </row>
    <row r="18" spans="1:14" s="8" customFormat="1" ht="15.75" x14ac:dyDescent="0.25">
      <c r="A18" s="9" t="s">
        <v>21</v>
      </c>
      <c r="B18" s="9"/>
      <c r="C18" s="17"/>
      <c r="D18" s="17"/>
      <c r="E18" s="16"/>
      <c r="F18" s="15"/>
      <c r="G18" s="16"/>
      <c r="H18" s="15"/>
      <c r="I18" s="14"/>
      <c r="J18" s="14"/>
      <c r="K18" s="12"/>
      <c r="L18" s="11"/>
      <c r="M18" s="10" t="s">
        <v>20</v>
      </c>
      <c r="N18" s="9"/>
    </row>
    <row r="19" spans="1:14" s="2" customFormat="1" ht="15.75" x14ac:dyDescent="0.25">
      <c r="A19" s="23"/>
      <c r="B19" s="4" t="s">
        <v>19</v>
      </c>
      <c r="C19" s="23"/>
      <c r="D19" s="23"/>
      <c r="E19" s="22">
        <v>41561.749999999993</v>
      </c>
      <c r="F19" s="21"/>
      <c r="G19" s="22">
        <v>29904.440000000002</v>
      </c>
      <c r="H19" s="21"/>
      <c r="I19" s="13">
        <v>845624.03</v>
      </c>
      <c r="J19" s="13"/>
      <c r="K19" s="25">
        <f>SUM(G19/E19)*100</f>
        <v>71.951830709727119</v>
      </c>
      <c r="L19" s="20"/>
      <c r="M19" s="19"/>
      <c r="N19" s="18" t="s">
        <v>18</v>
      </c>
    </row>
    <row r="20" spans="1:14" s="2" customFormat="1" ht="15.75" x14ac:dyDescent="0.25">
      <c r="A20" s="23"/>
      <c r="C20" s="23"/>
      <c r="D20" s="23"/>
      <c r="E20" s="22"/>
      <c r="F20" s="21"/>
      <c r="G20" s="22"/>
      <c r="H20" s="21"/>
      <c r="I20" s="13"/>
      <c r="J20" s="13"/>
      <c r="K20" s="25"/>
      <c r="L20" s="20"/>
      <c r="M20" s="19"/>
      <c r="N20" s="18" t="s">
        <v>17</v>
      </c>
    </row>
    <row r="21" spans="1:14" s="2" customFormat="1" ht="15.75" x14ac:dyDescent="0.25">
      <c r="A21" s="23"/>
      <c r="B21" s="4" t="s">
        <v>16</v>
      </c>
      <c r="C21" s="23"/>
      <c r="D21" s="23"/>
      <c r="E21" s="22">
        <v>9062.3900000000012</v>
      </c>
      <c r="F21" s="21"/>
      <c r="G21" s="22">
        <v>7860.01</v>
      </c>
      <c r="H21" s="21"/>
      <c r="I21" s="13">
        <v>30645.15</v>
      </c>
      <c r="J21" s="13"/>
      <c r="K21" s="25">
        <f>SUM(G21/E21)*100</f>
        <v>86.732197577018852</v>
      </c>
      <c r="L21" s="20"/>
      <c r="M21" s="19"/>
      <c r="N21" s="24" t="s">
        <v>15</v>
      </c>
    </row>
    <row r="22" spans="1:14" s="2" customFormat="1" ht="15.75" x14ac:dyDescent="0.25">
      <c r="A22" s="23"/>
      <c r="C22" s="23"/>
      <c r="D22" s="23"/>
      <c r="E22" s="22"/>
      <c r="F22" s="21"/>
      <c r="G22" s="22"/>
      <c r="H22" s="21"/>
      <c r="I22" s="13"/>
      <c r="J22" s="13"/>
      <c r="K22" s="25"/>
      <c r="L22" s="20"/>
      <c r="M22" s="19"/>
      <c r="N22" s="18" t="s">
        <v>14</v>
      </c>
    </row>
    <row r="23" spans="1:14" s="2" customFormat="1" ht="15.75" x14ac:dyDescent="0.25">
      <c r="A23" s="23"/>
      <c r="B23" s="4" t="s">
        <v>13</v>
      </c>
      <c r="C23" s="23"/>
      <c r="D23" s="23"/>
      <c r="E23" s="22">
        <v>17774.79</v>
      </c>
      <c r="F23" s="21"/>
      <c r="G23" s="22">
        <v>13539.800000000001</v>
      </c>
      <c r="H23" s="21"/>
      <c r="I23" s="13">
        <v>18978.86</v>
      </c>
      <c r="J23" s="13"/>
      <c r="K23" s="25">
        <f>SUM(G23/E23)*100</f>
        <v>76.174177022625869</v>
      </c>
      <c r="L23" s="20"/>
      <c r="M23" s="19"/>
      <c r="N23" s="24" t="s">
        <v>12</v>
      </c>
    </row>
    <row r="24" spans="1:14" s="2" customFormat="1" ht="15.75" x14ac:dyDescent="0.25">
      <c r="A24" s="23"/>
      <c r="B24" s="4" t="s">
        <v>11</v>
      </c>
      <c r="C24" s="23"/>
      <c r="D24" s="23"/>
      <c r="E24" s="22">
        <v>27296.81</v>
      </c>
      <c r="F24" s="21"/>
      <c r="G24" s="22">
        <v>21919.629999999997</v>
      </c>
      <c r="H24" s="21"/>
      <c r="I24" s="13">
        <v>119647.6</v>
      </c>
      <c r="J24" s="13"/>
      <c r="K24" s="25">
        <f>SUM(G24/E24)*100</f>
        <v>80.301068146790769</v>
      </c>
      <c r="L24" s="20"/>
      <c r="M24" s="19"/>
      <c r="N24" s="18" t="s">
        <v>10</v>
      </c>
    </row>
    <row r="25" spans="1:14" s="2" customFormat="1" ht="15.75" x14ac:dyDescent="0.25">
      <c r="A25" s="23"/>
      <c r="B25" s="18" t="s">
        <v>9</v>
      </c>
      <c r="C25" s="23"/>
      <c r="D25" s="23"/>
      <c r="E25" s="22">
        <v>15951.72</v>
      </c>
      <c r="F25" s="21"/>
      <c r="G25" s="22">
        <v>14255.57</v>
      </c>
      <c r="H25" s="21"/>
      <c r="I25" s="13">
        <v>52330.7</v>
      </c>
      <c r="J25" s="13"/>
      <c r="K25" s="25">
        <f>SUM(G25/E25)*100</f>
        <v>89.366977354166195</v>
      </c>
      <c r="L25" s="20"/>
      <c r="M25" s="19"/>
      <c r="N25" s="18" t="s">
        <v>8</v>
      </c>
    </row>
    <row r="26" spans="1:14" s="2" customFormat="1" ht="15.75" x14ac:dyDescent="0.25">
      <c r="A26" s="23"/>
      <c r="B26" s="24" t="s">
        <v>7</v>
      </c>
      <c r="C26" s="23"/>
      <c r="D26" s="23"/>
      <c r="E26" s="22"/>
      <c r="F26" s="21"/>
      <c r="G26" s="22"/>
      <c r="H26" s="21"/>
      <c r="I26" s="13"/>
      <c r="J26" s="13"/>
      <c r="K26" s="12"/>
      <c r="L26" s="20"/>
      <c r="M26" s="19"/>
      <c r="N26" s="24" t="s">
        <v>6</v>
      </c>
    </row>
    <row r="27" spans="1:14" s="2" customFormat="1" ht="15.75" x14ac:dyDescent="0.25">
      <c r="A27" s="23"/>
      <c r="B27" s="18"/>
      <c r="C27" s="23"/>
      <c r="D27" s="23"/>
      <c r="E27" s="22"/>
      <c r="F27" s="21"/>
      <c r="G27" s="22"/>
      <c r="H27" s="21"/>
      <c r="I27" s="13"/>
      <c r="J27" s="13"/>
      <c r="K27" s="12"/>
      <c r="L27" s="20"/>
      <c r="M27" s="19"/>
      <c r="N27" s="18"/>
    </row>
    <row r="28" spans="1:14" s="8" customFormat="1" ht="15.75" x14ac:dyDescent="0.25">
      <c r="A28" s="9" t="s">
        <v>5</v>
      </c>
      <c r="B28" s="9"/>
      <c r="C28" s="17"/>
      <c r="D28" s="17"/>
      <c r="E28" s="16">
        <v>15940.54</v>
      </c>
      <c r="F28" s="14"/>
      <c r="G28" s="16">
        <v>13644.73</v>
      </c>
      <c r="H28" s="15"/>
      <c r="I28" s="14">
        <v>91678.56</v>
      </c>
      <c r="J28" s="13"/>
      <c r="K28" s="12">
        <f>SUM(G28/E28)*100</f>
        <v>85.597664821894355</v>
      </c>
      <c r="L28" s="11"/>
      <c r="M28" s="10" t="s">
        <v>4</v>
      </c>
      <c r="N28" s="9"/>
    </row>
    <row r="29" spans="1:14" s="2" customFormat="1" ht="6" customHeight="1" x14ac:dyDescent="0.25">
      <c r="A29" s="5"/>
      <c r="B29" s="5"/>
      <c r="C29" s="5"/>
      <c r="D29" s="7"/>
      <c r="E29" s="6"/>
      <c r="F29" s="7"/>
      <c r="G29" s="6"/>
      <c r="H29" s="7"/>
      <c r="I29" s="5"/>
      <c r="J29" s="7"/>
      <c r="K29" s="6"/>
      <c r="L29" s="5"/>
      <c r="M29" s="6"/>
      <c r="N29" s="5"/>
    </row>
    <row r="30" spans="1:14" s="2" customFormat="1" ht="6" customHeight="1" x14ac:dyDescent="0.25"/>
    <row r="31" spans="1:14" s="2" customFormat="1" ht="15.75" x14ac:dyDescent="0.25">
      <c r="B31" s="2" t="s">
        <v>3</v>
      </c>
      <c r="C31" s="4" t="s">
        <v>2</v>
      </c>
    </row>
    <row r="32" spans="1:14" s="2" customFormat="1" ht="15.75" x14ac:dyDescent="0.25">
      <c r="B32" s="2" t="s">
        <v>1</v>
      </c>
      <c r="C32" s="4" t="s">
        <v>0</v>
      </c>
    </row>
    <row r="33" spans="9:10" s="2" customFormat="1" ht="15.75" x14ac:dyDescent="0.25"/>
    <row r="34" spans="9:10" s="2" customFormat="1" ht="15" customHeight="1" x14ac:dyDescent="0.25"/>
    <row r="35" spans="9:10" s="2" customFormat="1" ht="19.5" customHeight="1" x14ac:dyDescent="0.25"/>
    <row r="36" spans="9:10" s="2" customFormat="1" ht="19.5" customHeight="1" x14ac:dyDescent="0.25">
      <c r="I36" s="3"/>
      <c r="J36" s="3"/>
    </row>
    <row r="37" spans="9:10" s="2" customFormat="1" ht="19.5" customHeight="1" x14ac:dyDescent="0.25"/>
  </sheetData>
  <mergeCells count="17">
    <mergeCell ref="I4:J4"/>
    <mergeCell ref="I5:J5"/>
    <mergeCell ref="I6:J6"/>
    <mergeCell ref="I7:J7"/>
    <mergeCell ref="K4:L4"/>
    <mergeCell ref="K5:L5"/>
    <mergeCell ref="K6:L6"/>
    <mergeCell ref="K7:L7"/>
    <mergeCell ref="A4:D7"/>
    <mergeCell ref="M4:N7"/>
    <mergeCell ref="A8:D8"/>
    <mergeCell ref="M8:N8"/>
    <mergeCell ref="E6:F6"/>
    <mergeCell ref="E7:F7"/>
    <mergeCell ref="G5:H5"/>
    <mergeCell ref="G6:H6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2020-05-29T06:31:04Z</dcterms:created>
  <dcterms:modified xsi:type="dcterms:W3CDTF">2020-05-29T06:31:59Z</dcterms:modified>
</cp:coreProperties>
</file>