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662\"/>
    </mc:Choice>
  </mc:AlternateContent>
  <xr:revisionPtr revIDLastSave="0" documentId="13_ncr:1_{8916B855-35FF-4926-AC6D-37482565EDA0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0" i="1" l="1"/>
  <c r="D21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<sst xmlns="http://schemas.openxmlformats.org/spreadsheetml/2006/main" count="37" uniqueCount="26">
  <si>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</si>
  <si>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</si>
  <si>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</si>
  <si>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</si>
  <si>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</si>
  <si>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</si>
  <si>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</si>
  <si>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</si>
  <si>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</si>
  <si>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</si>
  <si>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</si>
  <si>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</si>
  <si>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</si>
  <si>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</si>
  <si>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</si>
  <si>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</si>
  <si>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</si>
  <si>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</si>
  <si>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</si>
  <si>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</si>
  <si>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</si>
  <si>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</si>
  <si>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</si>
  <si>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</si>
  <si>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</si>
  <si>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มิถุนายน_2562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</si>
</sst>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0" zoomScaleNormal="80" workbookViewId="0">
      <selection activeCell="O10" sqref="O10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368953</v>
      </c>
      <c r="I1" s="1">
        <v>233618.93</v>
      </c>
      <c r="J1" s="1">
        <v>227052.64</v>
      </c>
      <c r="K1" s="1">
        <v>225183.13</v>
      </c>
      <c r="L1" s="1">
        <v>1869.52</v>
      </c>
      <c r="M1" s="1">
        <v>6566.29</v>
      </c>
      <c r="O1" s="1">
        <v>135334.07</v>
      </c>
      <c r="P1" s="1">
        <v>54005.07</v>
      </c>
      <c r="Q1" s="1">
        <v>26229.47</v>
      </c>
      <c r="R1" s="1">
        <v>55099.53</v>
      </c>
    </row>
    <row r="2" spans="1:18" ht="24" customHeight="1" x14ac:dyDescent="0.55000000000000004">
      <c r="A2" s="22" t="s">
        <v>25</v>
      </c>
      <c r="B2" s="9"/>
      <c r="C2" s="9"/>
      <c r="D2" s="9"/>
      <c r="G2" s="1" t="s">
        <v>20</v>
      </c>
      <c r="H2" s="1">
        <v>175958</v>
      </c>
      <c r="I2" s="1">
        <v>131339.32</v>
      </c>
      <c r="J2" s="1">
        <v>126539.39</v>
      </c>
      <c r="K2" s="1">
        <v>125540.48</v>
      </c>
      <c r="L2" s="1">
        <v>998.91</v>
      </c>
      <c r="M2" s="1">
        <v>4799.93</v>
      </c>
      <c r="O2" s="1">
        <v>44618.68</v>
      </c>
      <c r="P2" s="1">
        <v>5619.34</v>
      </c>
      <c r="Q2" s="1">
        <v>13550.56</v>
      </c>
      <c r="R2" s="1">
        <v>25448.79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192995</v>
      </c>
      <c r="I3" s="1">
        <v>102279.61</v>
      </c>
      <c r="J3" s="1">
        <v>100513.25</v>
      </c>
      <c r="K3" s="1">
        <v>99642.65</v>
      </c>
      <c r="L3" s="1">
        <v>870.6</v>
      </c>
      <c r="M3" s="1">
        <v>1766.36</v>
      </c>
      <c r="O3" s="1">
        <v>90715.39</v>
      </c>
      <c r="P3" s="1">
        <v>48385.74</v>
      </c>
      <c r="Q3" s="1">
        <v>12678.91</v>
      </c>
      <c r="R3" s="1">
        <v>29650.74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368953</v>
      </c>
      <c r="C5" s="17">
        <f t="shared" ref="C5:D5" si="0">SUM(C6,C11)</f>
        <v>175958.01</v>
      </c>
      <c r="D5" s="17">
        <f t="shared" si="0"/>
        <v>192995</v>
      </c>
      <c r="H5" s="1">
        <v>368953</v>
      </c>
      <c r="I5" s="1">
        <v>175958</v>
      </c>
      <c r="J5" s="1">
        <v>192995</v>
      </c>
    </row>
    <row r="6" spans="1:18" ht="24" customHeight="1" x14ac:dyDescent="0.3">
      <c r="A6" s="12" t="s">
        <v>7</v>
      </c>
      <c r="B6" s="17">
        <f>SUM(B7,B10)</f>
        <v>233618.93000000002</v>
      </c>
      <c r="C6" s="17">
        <f t="shared" ref="C6:D6" si="1">SUM(C7,C10)</f>
        <v>131339.32</v>
      </c>
      <c r="D6" s="17">
        <f t="shared" si="1"/>
        <v>102279.61</v>
      </c>
      <c r="H6" s="1">
        <v>233618.93</v>
      </c>
      <c r="I6" s="1">
        <v>131339.32</v>
      </c>
      <c r="J6" s="1">
        <v>102279.61</v>
      </c>
    </row>
    <row r="7" spans="1:18" ht="24" customHeight="1" x14ac:dyDescent="0.3">
      <c r="A7" s="6" t="s">
        <v>8</v>
      </c>
      <c r="B7" s="23">
        <v>227052.64</v>
      </c>
      <c r="C7" s="23">
        <v>126539.39</v>
      </c>
      <c r="D7" s="23">
        <v>100513.25</v>
      </c>
      <c r="H7" s="1">
        <v>227052.64</v>
      </c>
      <c r="I7" s="1">
        <v>126539.39</v>
      </c>
      <c r="J7" s="1">
        <v>100513.25</v>
      </c>
    </row>
    <row r="8" spans="1:18" ht="24" customHeight="1" x14ac:dyDescent="0.3">
      <c r="A8" s="3" t="s">
        <v>15</v>
      </c>
      <c r="B8" s="23">
        <v>225183.13</v>
      </c>
      <c r="C8" s="23">
        <v>125540.48</v>
      </c>
      <c r="D8" s="23">
        <v>99642.65</v>
      </c>
      <c r="H8" s="1">
        <v>225183.13</v>
      </c>
      <c r="I8" s="1">
        <v>125540.48</v>
      </c>
      <c r="J8" s="1">
        <v>99642.65</v>
      </c>
    </row>
    <row r="9" spans="1:18" ht="24" customHeight="1" x14ac:dyDescent="0.3">
      <c r="A9" s="3" t="s">
        <v>14</v>
      </c>
      <c r="B9" s="23">
        <v>1869.52</v>
      </c>
      <c r="C9" s="23">
        <v>998.91</v>
      </c>
      <c r="D9" s="23">
        <v>870.6</v>
      </c>
      <c r="H9" s="1">
        <v>1869.52</v>
      </c>
      <c r="I9" s="1">
        <v>998.91</v>
      </c>
      <c r="J9" s="1">
        <v>870.6</v>
      </c>
    </row>
    <row r="10" spans="1:18" ht="24" customHeight="1" x14ac:dyDescent="0.3">
      <c r="A10" s="3" t="s">
        <v>16</v>
      </c>
      <c r="B10" s="23">
        <v>6566.29</v>
      </c>
      <c r="C10" s="23">
        <v>4799.93</v>
      </c>
      <c r="D10" s="23">
        <v>1766.36</v>
      </c>
      <c r="H10" s="1">
        <v>6566.29</v>
      </c>
      <c r="I10" s="1">
        <v>4799.93</v>
      </c>
      <c r="J10" s="1">
        <v>1766.36</v>
      </c>
    </row>
    <row r="11" spans="1:18" ht="24" customHeight="1" x14ac:dyDescent="0.3">
      <c r="A11" s="4" t="s">
        <v>5</v>
      </c>
      <c r="B11" s="17">
        <f>SUM(B12:B14)</f>
        <v>135334.07</v>
      </c>
      <c r="C11" s="17">
        <f t="shared" ref="C11:D11" si="2">SUM(C12:C14)</f>
        <v>44618.69</v>
      </c>
      <c r="D11" s="17">
        <f t="shared" si="2"/>
        <v>90715.39</v>
      </c>
    </row>
    <row r="12" spans="1:18" ht="24" customHeight="1" x14ac:dyDescent="0.3">
      <c r="A12" s="3" t="s">
        <v>11</v>
      </c>
      <c r="B12" s="23">
        <v>54005.07</v>
      </c>
      <c r="C12" s="23">
        <v>5619.34</v>
      </c>
      <c r="D12" s="23">
        <v>48385.74</v>
      </c>
      <c r="H12" s="1">
        <v>135334.07</v>
      </c>
      <c r="I12" s="1">
        <v>44618.68</v>
      </c>
      <c r="J12" s="1">
        <v>90715.39</v>
      </c>
    </row>
    <row r="13" spans="1:18" ht="24" customHeight="1" x14ac:dyDescent="0.3">
      <c r="A13" s="7" t="s">
        <v>12</v>
      </c>
      <c r="B13" s="23">
        <v>26229.47</v>
      </c>
      <c r="C13" s="23">
        <v>13550.56</v>
      </c>
      <c r="D13" s="23">
        <v>12678.91</v>
      </c>
      <c r="H13" s="1">
        <v>54005.07</v>
      </c>
      <c r="I13" s="1">
        <v>5619.34</v>
      </c>
      <c r="J13" s="1">
        <v>48385.74</v>
      </c>
    </row>
    <row r="14" spans="1:18" ht="24" customHeight="1" x14ac:dyDescent="0.3">
      <c r="A14" s="7" t="s">
        <v>13</v>
      </c>
      <c r="B14" s="23">
        <v>55099.53</v>
      </c>
      <c r="C14" s="23">
        <v>25448.79</v>
      </c>
      <c r="D14" s="23">
        <v>29650.74</v>
      </c>
      <c r="H14" s="1">
        <v>26229.47</v>
      </c>
      <c r="I14" s="1">
        <v>13550.56</v>
      </c>
      <c r="J14" s="1">
        <v>12678.91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55099.53</v>
      </c>
      <c r="I15" s="1">
        <v>25448.79</v>
      </c>
      <c r="J15" s="1">
        <v>29650.74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63.319428219854565</v>
      </c>
      <c r="C17" s="18">
        <f t="shared" ref="C17:D17" si="4">SUM(C18,C21)</f>
        <v>74.642421791426258</v>
      </c>
      <c r="D17" s="18">
        <f t="shared" si="4"/>
        <v>52.995989533407602</v>
      </c>
    </row>
    <row r="18" spans="1:4" ht="24" customHeight="1" x14ac:dyDescent="0.55000000000000004">
      <c r="A18" s="6" t="s">
        <v>8</v>
      </c>
      <c r="B18" s="19">
        <f>(B7*100)/$B$5</f>
        <v>61.539719151219806</v>
      </c>
      <c r="C18" s="19">
        <f t="shared" ref="C18:C25" si="5">(C7*100)/$C$5</f>
        <v>71.914538019610475</v>
      </c>
      <c r="D18" s="19">
        <f t="shared" ref="D18:D25" si="6">(D7*100)/$D$5</f>
        <v>52.080753387393457</v>
      </c>
    </row>
    <row r="19" spans="1:4" ht="24" customHeight="1" x14ac:dyDescent="0.55000000000000004">
      <c r="A19" s="3" t="s">
        <v>9</v>
      </c>
      <c r="B19" s="19">
        <f t="shared" ref="B19:B25" si="7">(B8*100)/$B$5</f>
        <v>61.033012334904448</v>
      </c>
      <c r="C19" s="19">
        <f t="shared" si="5"/>
        <v>71.346840078493727</v>
      </c>
      <c r="D19" s="19">
        <f t="shared" si="6"/>
        <v>51.629653617969375</v>
      </c>
    </row>
    <row r="20" spans="1:4" ht="24" customHeight="1" x14ac:dyDescent="0.55000000000000004">
      <c r="A20" s="3" t="s">
        <v>10</v>
      </c>
      <c r="B20" s="19">
        <f t="shared" si="7"/>
        <v>0.5067095266876811</v>
      </c>
      <c r="C20" s="19">
        <f t="shared" si="5"/>
        <v>0.5676979411167471</v>
      </c>
      <c r="D20" s="19">
        <f t="shared" si="6"/>
        <v>0.45109976942407837</v>
      </c>
    </row>
    <row r="21" spans="1:4" ht="24" customHeight="1" x14ac:dyDescent="0.55000000000000004">
      <c r="A21" s="3" t="s">
        <v>16</v>
      </c>
      <c r="B21" s="19">
        <f t="shared" si="7"/>
        <v>1.7797090686347583</v>
      </c>
      <c r="C21" s="19">
        <f t="shared" si="5"/>
        <v>2.7278837718157871</v>
      </c>
      <c r="D21" s="19">
        <f t="shared" si="6"/>
        <v>0.91523614601414549</v>
      </c>
    </row>
    <row r="22" spans="1:4" ht="24" customHeight="1" x14ac:dyDescent="0.55000000000000004">
      <c r="A22" s="4" t="s">
        <v>5</v>
      </c>
      <c r="B22" s="18">
        <f t="shared" si="7"/>
        <v>36.680571780145442</v>
      </c>
      <c r="C22" s="18">
        <f t="shared" si="5"/>
        <v>25.357578208573738</v>
      </c>
      <c r="D22" s="18">
        <f t="shared" si="6"/>
        <v>47.004010466592398</v>
      </c>
    </row>
    <row r="23" spans="1:4" ht="24" customHeight="1" x14ac:dyDescent="0.55000000000000004">
      <c r="A23" s="3" t="s">
        <v>11</v>
      </c>
      <c r="B23" s="20">
        <f t="shared" si="7"/>
        <v>14.637384707537274</v>
      </c>
      <c r="C23" s="20">
        <f t="shared" si="5"/>
        <v>3.1935687383597937</v>
      </c>
      <c r="D23" s="20">
        <f t="shared" si="6"/>
        <v>25.070981113500348</v>
      </c>
    </row>
    <row r="24" spans="1:4" ht="24" customHeight="1" x14ac:dyDescent="0.55000000000000004">
      <c r="A24" s="7" t="s">
        <v>12</v>
      </c>
      <c r="B24" s="20">
        <f t="shared" si="7"/>
        <v>7.1091629557152265</v>
      </c>
      <c r="C24" s="20">
        <f t="shared" si="5"/>
        <v>7.7010191238239161</v>
      </c>
      <c r="D24" s="20">
        <f t="shared" si="6"/>
        <v>6.5695536153786369</v>
      </c>
    </row>
    <row r="25" spans="1:4" ht="24" customHeight="1" x14ac:dyDescent="0.55000000000000004">
      <c r="A25" s="5" t="s">
        <v>13</v>
      </c>
      <c r="B25" s="21">
        <f t="shared" si="7"/>
        <v>14.934024116892937</v>
      </c>
      <c r="C25" s="21">
        <f t="shared" si="5"/>
        <v>14.462990346390027</v>
      </c>
      <c r="D25" s="21">
        <f t="shared" si="6"/>
        <v>15.363475737713411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3" spans="1:4" ht="24" customHeight="1" x14ac:dyDescent="0.55000000000000004">
      <c r="A33" s="24" t="s">
        <v>22</v>
      </c>
      <c r="B33" s="1" t="s">
        <v>23</v>
      </c>
    </row>
    <row r="34" spans="1:4" ht="24" customHeight="1" x14ac:dyDescent="0.55000000000000004">
      <c r="B34" s="1">
        <f>SUM(B9*100)/B6</f>
        <v>0.80024337068918161</v>
      </c>
      <c r="C34" s="1">
        <f>SUM(C9*100)/C6</f>
        <v>0.7605567015270065</v>
      </c>
      <c r="D34" s="1">
        <f>SUM(D9*100)/D6</f>
        <v>0.85119604973073326</v>
      </c>
    </row>
    <row r="35" spans="1:4" ht="24" customHeight="1" x14ac:dyDescent="0.55000000000000004">
      <c r="B35" s="1">
        <f>SUM(B9/B6)*100</f>
        <v>0.80024337068918161</v>
      </c>
      <c r="C35" s="1">
        <f>SUM(C9/C6)*100</f>
        <v>0.7605567015270065</v>
      </c>
      <c r="D35" s="1">
        <f>SUM(D9/D6)*100</f>
        <v>0.85119604973073337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2019-08-07T08:11:41Z</dcterms:modified>
</cp:coreProperties>
</file>