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490" windowHeight="7230" tabRatio="592"/>
  </bookViews>
  <sheets>
    <sheet name="SPB1201" sheetId="15" r:id="rId1"/>
    <sheet name="Sheet1" sheetId="16" r:id="rId2"/>
  </sheets>
  <calcPr calcId="144525"/>
</workbook>
</file>

<file path=xl/calcChain.xml><?xml version="1.0" encoding="utf-8"?>
<calcChain xmlns="http://schemas.openxmlformats.org/spreadsheetml/2006/main">
  <c r="E10" i="15" l="1"/>
  <c r="D10" i="15"/>
  <c r="F10" i="15"/>
  <c r="G10" i="15"/>
  <c r="C10" i="15"/>
  <c r="D20" i="15" l="1"/>
  <c r="D19" i="15"/>
  <c r="D18" i="15"/>
  <c r="D17" i="15"/>
  <c r="D16" i="15"/>
  <c r="D15" i="15"/>
  <c r="D14" i="15"/>
  <c r="D13" i="15"/>
  <c r="D12" i="15"/>
  <c r="D11" i="15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<sst xmlns="http://schemas.openxmlformats.org/spreadsheetml/2006/main" count="174" uniqueCount="84">
  <si>
    <t>ตาราง</t>
  </si>
  <si>
    <t>Total</t>
  </si>
  <si>
    <t>รวมยอด</t>
  </si>
  <si>
    <t>กิจกรรมทางเศรษฐกิจ</t>
  </si>
  <si>
    <t>Economic activity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</si>
  <si>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</si>
  <si>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</si>
  <si>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</si>
  <si>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</si>
  <si>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</si>
  <si>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</si>
  <si>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</si>
  <si>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</si>
  <si>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</si>
  <si>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</si>
  <si>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</si>
  <si>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</si>
  <si>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</si>
  <si>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</si>
  <si>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</si>
  <si>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</si>
  <si>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</si>
  <si>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</si>
  <si>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</si>
  <si>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</si>
  <si>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</si>
  <si>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</si>
  <si>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</si>
  <si>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</si>
  <si>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</si>
  <si>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</si>
  <si>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</si>
  <si>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</si>
  <si>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</si>
  <si>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</si>
  <si>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</si>
  <si>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</si>
  <si>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</si>
  <si>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</si>
  <si>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</si>
  <si>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</si>
  <si>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</si>
  <si>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</si>
  <si>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</si>
  <si>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</si>
  <si>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</si>
  <si>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</si>
  <si>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</si>
  <si>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</si>
  <si>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</si>
  <si>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</si>
  <si>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</si>
  <si>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</si>
  <si>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</si>
  <si>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</si>
  <si>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>Accommodation</t>
  </si>
  <si>
    <t>Food and beverage service activities</t>
  </si>
  <si>
    <t>ขนาดของสถานประกอบการ (จำนวนลูกจ้าง)</t>
  </si>
  <si>
    <t>Size of establishment (Number of employees)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</si>
  <si>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</t>
  </si>
  <si>
    <t xml:space="preserve">Establishment, Person Engaged and Employee by Size of Establishment and Economic Activity: </t>
  </si>
  <si>
    <t xml:space="preserve">การขายส่งและการขายปลีก การซ่อมแซมยานยนต์ และจักรยานยนต์ </t>
  </si>
  <si>
    <t xml:space="preserve">Wholesale and retail trade; repair of motor vehicles   and motorcycles                             </t>
  </si>
  <si>
    <t xml:space="preserve">ขนาดของสถานประกอบการ/  
กิจกรรมทางเศรษฐกิจ  </t>
  </si>
  <si>
    <t>สถานประกอบการ
Establishment</t>
  </si>
  <si>
    <t>คนทำงาน 
Person engaged</t>
  </si>
  <si>
    <t xml:space="preserve">ลูกจ้าง 
Employee </t>
  </si>
  <si>
    <t>จำนวน
Number</t>
  </si>
  <si>
    <t>ร้อยละ
Percentage</t>
  </si>
  <si>
    <t>Size of establishment/
Economic activity</t>
  </si>
  <si>
    <t>PersonEngagedNumber</t>
  </si>
  <si>
    <t>PersonEngagedPercentage</t>
  </si>
  <si>
    <t>EmployeeNumber</t>
  </si>
  <si>
    <t>EmployeePercentage</t>
  </si>
  <si>
    <t>SizeOfEstablishmentEconomicActivityTh</t>
  </si>
  <si>
    <t>SizeOfEstablishmentEconomicActivityEn</t>
  </si>
  <si>
    <t xml:space="preserve">    ที่มา:   สำมะโนธุรกิจและอุตสาหกรรม พ.ศ. 2560 (ข้อมูลพื้นฐาน) จังหวัด อุดรธานี สำนักงานสถิติแห่งชาติ</t>
  </si>
  <si>
    <t>Source:   The 2017 Business and  Industrial census (Basic Information) Udon Thani Provincial, National Statistical Office</t>
  </si>
  <si>
    <t>คอลัมน์1</t>
  </si>
  <si>
    <t>-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</si>
  <si>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2562</t>
  </si>
  <si>
    <t>Establishment, Person Engaged and Employee by Size of Establishment and Economic Activity: 2019</t>
  </si>
  <si>
    <t>ตาราง 12.1</t>
  </si>
  <si>
    <t>Table 12.1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</si>
</sst>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_-* #,##0.0_-;\-* #,##0.0_-;_-* &quot;-&quot;??_-;_-@_-"/>
  </numFmts>
  <fonts count="11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Border="1" applyAlignment="1"/>
    <xf numFmtId="49" fontId="4" fillId="0" borderId="0" xfId="0" applyNumberFormat="1" applyFont="1"/>
    <xf numFmtId="49" fontId="5" fillId="0" borderId="0" xfId="0" applyNumberFormat="1" applyFont="1"/>
    <xf numFmtId="0" fontId="4" fillId="0" borderId="0" xfId="0" applyFont="1" applyBorder="1" applyAlignment="1"/>
    <xf numFmtId="49" fontId="4" fillId="0" borderId="0" xfId="0" applyNumberFormat="1" applyFont="1" applyBorder="1" applyAlignment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 indent="1"/>
    </xf>
    <xf numFmtId="49" fontId="5" fillId="0" borderId="0" xfId="0" applyNumberFormat="1" applyFont="1" applyFill="1" applyAlignment="1">
      <alignment horizontal="left" indent="1"/>
    </xf>
    <xf numFmtId="188" fontId="5" fillId="0" borderId="0" xfId="0" applyNumberFormat="1" applyFont="1"/>
    <xf numFmtId="189" fontId="5" fillId="2" borderId="5" xfId="6" applyNumberFormat="1" applyFont="1" applyFill="1" applyBorder="1" applyAlignment="1"/>
    <xf numFmtId="2" fontId="4" fillId="2" borderId="5" xfId="0" applyNumberFormat="1" applyFont="1" applyFill="1" applyBorder="1" applyAlignment="1"/>
    <xf numFmtId="2" fontId="5" fillId="2" borderId="10" xfId="0" applyNumberFormat="1" applyFont="1" applyFill="1" applyBorder="1" applyAlignment="1"/>
    <xf numFmtId="189" fontId="4" fillId="2" borderId="5" xfId="6" applyNumberFormat="1" applyFont="1" applyFill="1" applyBorder="1" applyAlignment="1"/>
    <xf numFmtId="2" fontId="4" fillId="2" borderId="3" xfId="0" applyNumberFormat="1" applyFont="1" applyFill="1" applyBorder="1" applyAlignment="1"/>
    <xf numFmtId="43" fontId="4" fillId="2" borderId="5" xfId="6" applyNumberFormat="1" applyFont="1" applyFill="1" applyBorder="1" applyAlignment="1"/>
    <xf numFmtId="43" fontId="4" fillId="2" borderId="3" xfId="6" applyNumberFormat="1" applyFont="1" applyFill="1" applyBorder="1" applyAlignment="1"/>
    <xf numFmtId="2" fontId="5" fillId="2" borderId="5" xfId="0" applyNumberFormat="1" applyFont="1" applyFill="1" applyBorder="1" applyAlignment="1"/>
    <xf numFmtId="2" fontId="5" fillId="2" borderId="3" xfId="0" applyNumberFormat="1" applyFont="1" applyFill="1" applyBorder="1" applyAlignment="1"/>
    <xf numFmtId="0" fontId="5" fillId="2" borderId="4" xfId="0" applyFont="1" applyFill="1" applyBorder="1"/>
    <xf numFmtId="188" fontId="5" fillId="2" borderId="4" xfId="0" applyNumberFormat="1" applyFont="1" applyFill="1" applyBorder="1"/>
    <xf numFmtId="49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Border="1"/>
    <xf numFmtId="49" fontId="4" fillId="2" borderId="0" xfId="0" applyNumberFormat="1" applyFont="1" applyFill="1" applyBorder="1"/>
    <xf numFmtId="0" fontId="5" fillId="2" borderId="0" xfId="0" applyFont="1" applyFill="1" applyBorder="1"/>
    <xf numFmtId="0" fontId="0" fillId="2" borderId="0" xfId="0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49" fontId="8" fillId="2" borderId="3" xfId="0" applyNumberFormat="1" applyFont="1" applyFill="1" applyBorder="1" applyAlignment="1"/>
    <xf numFmtId="0" fontId="5" fillId="2" borderId="14" xfId="0" applyFont="1" applyFill="1" applyBorder="1" applyAlignment="1">
      <alignment horizontal="center"/>
    </xf>
    <xf numFmtId="0" fontId="8" fillId="2" borderId="12" xfId="0" applyFont="1" applyFill="1" applyBorder="1"/>
    <xf numFmtId="49" fontId="5" fillId="2" borderId="14" xfId="0" applyNumberFormat="1" applyFont="1" applyFill="1" applyBorder="1" applyAlignment="1">
      <alignment horizontal="left" indent="1"/>
    </xf>
    <xf numFmtId="189" fontId="5" fillId="2" borderId="14" xfId="6" applyNumberFormat="1" applyFont="1" applyFill="1" applyBorder="1" applyAlignment="1"/>
    <xf numFmtId="2" fontId="4" fillId="2" borderId="14" xfId="0" applyNumberFormat="1" applyFont="1" applyFill="1" applyBorder="1" applyAlignment="1"/>
    <xf numFmtId="49" fontId="8" fillId="2" borderId="14" xfId="0" applyNumberFormat="1" applyFont="1" applyFill="1" applyBorder="1" applyAlignment="1">
      <alignment horizontal="left"/>
    </xf>
    <xf numFmtId="49" fontId="4" fillId="2" borderId="14" xfId="0" applyNumberFormat="1" applyFont="1" applyFill="1" applyBorder="1" applyAlignment="1"/>
    <xf numFmtId="189" fontId="4" fillId="2" borderId="14" xfId="6" applyNumberFormat="1" applyFont="1" applyFill="1" applyBorder="1" applyAlignment="1"/>
    <xf numFmtId="2" fontId="5" fillId="2" borderId="14" xfId="0" applyNumberFormat="1" applyFont="1" applyFill="1" applyBorder="1" applyAlignment="1"/>
    <xf numFmtId="49" fontId="4" fillId="2" borderId="14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9" fontId="4" fillId="2" borderId="6" xfId="0" applyNumberFormat="1" applyFont="1" applyFill="1" applyBorder="1"/>
    <xf numFmtId="189" fontId="5" fillId="2" borderId="14" xfId="6" applyNumberFormat="1" applyFont="1" applyFill="1" applyBorder="1" applyAlignment="1">
      <alignment horizontal="right"/>
    </xf>
    <xf numFmtId="2" fontId="5" fillId="2" borderId="14" xfId="0" applyNumberFormat="1" applyFont="1" applyFill="1" applyBorder="1" applyAlignment="1">
      <alignment horizontal="right"/>
    </xf>
    <xf numFmtId="49" fontId="8" fillId="2" borderId="14" xfId="0" applyNumberFormat="1" applyFont="1" applyFill="1" applyBorder="1" applyAlignment="1">
      <alignment horizontal="right"/>
    </xf>
    <xf numFmtId="190" fontId="5" fillId="2" borderId="14" xfId="6" applyNumberFormat="1" applyFont="1" applyFill="1" applyBorder="1" applyAlignment="1"/>
    <xf numFmtId="190" fontId="5" fillId="2" borderId="14" xfId="6" applyNumberFormat="1" applyFont="1" applyFill="1" applyBorder="1" applyAlignment="1">
      <alignment horizontal="right"/>
    </xf>
    <xf numFmtId="49" fontId="5" fillId="2" borderId="14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/>
    </xf>
    <xf numFmtId="189" fontId="10" fillId="2" borderId="15" xfId="6" applyNumberFormat="1" applyFont="1" applyFill="1" applyBorder="1" applyAlignment="1"/>
    <xf numFmtId="49" fontId="9" fillId="2" borderId="0" xfId="0" applyNumberFormat="1" applyFont="1" applyFill="1" applyBorder="1" applyAlignment="1"/>
    <xf numFmtId="189" fontId="9" fillId="2" borderId="5" xfId="6" applyNumberFormat="1" applyFont="1" applyFill="1" applyBorder="1" applyAlignment="1"/>
    <xf numFmtId="49" fontId="10" fillId="2" borderId="14" xfId="0" applyNumberFormat="1" applyFont="1" applyFill="1" applyBorder="1" applyAlignment="1">
      <alignment horizontal="left" indent="1"/>
    </xf>
    <xf numFmtId="189" fontId="10" fillId="2" borderId="14" xfId="6" applyNumberFormat="1" applyFont="1" applyFill="1" applyBorder="1" applyAlignment="1"/>
    <xf numFmtId="49" fontId="9" fillId="2" borderId="14" xfId="0" applyNumberFormat="1" applyFont="1" applyFill="1" applyBorder="1" applyAlignment="1"/>
    <xf numFmtId="189" fontId="9" fillId="2" borderId="14" xfId="6" applyNumberFormat="1" applyFont="1" applyFill="1" applyBorder="1" applyAlignment="1"/>
    <xf numFmtId="49" fontId="10" fillId="2" borderId="13" xfId="0" applyNumberFormat="1" applyFont="1" applyFill="1" applyBorder="1" applyAlignment="1">
      <alignment horizontal="left" indent="1"/>
    </xf>
    <xf numFmtId="49" fontId="10" fillId="2" borderId="7" xfId="0" applyNumberFormat="1" applyFont="1" applyFill="1" applyBorder="1" applyAlignment="1">
      <alignment horizontal="left" indent="1"/>
    </xf>
    <xf numFmtId="49" fontId="10" fillId="2" borderId="6" xfId="0" applyNumberFormat="1" applyFont="1" applyFill="1" applyBorder="1" applyAlignment="1">
      <alignment horizontal="left" inden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11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89" fontId="5" fillId="2" borderId="3" xfId="6" applyNumberFormat="1" applyFont="1" applyFill="1" applyBorder="1" applyAlignment="1">
      <alignment horizontal="center"/>
    </xf>
    <xf numFmtId="189" fontId="5" fillId="0" borderId="3" xfId="6" applyNumberFormat="1" applyFont="1" applyFill="1" applyBorder="1" applyAlignment="1">
      <alignment horizontal="center"/>
    </xf>
    <xf numFmtId="189" fontId="5" fillId="2" borderId="14" xfId="6" applyNumberFormat="1" applyFont="1" applyFill="1" applyBorder="1" applyAlignment="1">
      <alignment horizontal="center"/>
    </xf>
    <xf numFmtId="189" fontId="5" fillId="0" borderId="14" xfId="6" applyNumberFormat="1" applyFont="1" applyFill="1" applyBorder="1" applyAlignment="1">
      <alignment horizontal="center"/>
    </xf>
  </cellXfs>
  <cellStyles count="7">
    <cellStyle name="Comma" xfId="6" builtinId="3"/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_-* #,##0_-;\-* #,##0_-;_-* &quot;-&quot;??_-;_-@_-"/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_-* #,##0_-;\-* #,##0_-;_-* &quot;-&quot;??_-;_-@_-"/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_-* #,##0_-;\-* #,##0_-;_-* &quot;-&quot;??_-;_-@_-"/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_-* #,##0_-;\-* #,##0_-;_-* &quot;-&quot;??_-;_-@_-"/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_-* #,##0_-;\-* #,##0_-;_-* &quot;-&quot;??_-;_-@_-"/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9" formatCode="_-* #,##0_-;\-* #,##0_-;_-* &quot;-&quot;??_-;_-@_-"/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7" name="Table27" displayName="Table27" ref="A8:H37" tableType="xml" totalsRowShown="0" headerRowDxfId="18" dataDxfId="17">
  <autoFilter ref="A8:H37"/>
  <tableColumns count="8">
    <tableColumn id="2" uniqueName="value" name="SizeOfEstablishmentEconomicActivityTh" dataDxfId="16">
      <xmlColumnPr mapId="2" xpath="/XMLDocumentSPB1201/DataCell/CellRow/SizeOfEstablishmentEconomicActivityTh/@value" xmlDataType="string"/>
    </tableColumn>
    <tableColumn id="3" uniqueName="Establishment" name="Establishment" dataDxfId="15">
      <xmlColumnPr mapId="2" xpath="/XMLDocumentSPB1201/DataCell/CellRow/Establishment" xmlDataType="integer"/>
    </tableColumn>
    <tableColumn id="4" uniqueName="PersonEngagedNumber" name="PersonEngagedNumber" dataDxfId="14">
      <xmlColumnPr mapId="2" xpath="/XMLDocumentSPB1201/DataCell/CellRow/PersonEngagedNumber" xmlDataType="integer"/>
    </tableColumn>
    <tableColumn id="5" uniqueName="PersonEngagedPercentage" name="PersonEngagedPercentage" dataDxfId="13">
      <xmlColumnPr mapId="2" xpath="/XMLDocumentSPB1201/DataCell/CellRow/PersonEngagedPercentage" xmlDataType="integer"/>
    </tableColumn>
    <tableColumn id="6" uniqueName="EmployeeNumber" name="EmployeeNumber" dataDxfId="12">
      <xmlColumnPr mapId="2" xpath="/XMLDocumentSPB1201/DataCell/CellRow/EmployeeNumber" xmlDataType="integer"/>
    </tableColumn>
    <tableColumn id="7" uniqueName="EmployeePercentage" name="EmployeePercentage" dataDxfId="11">
      <xmlColumnPr mapId="2" xpath="/XMLDocumentSPB1201/DataCell/CellRow/EmployeePercentage" xmlDataType="integer"/>
    </tableColumn>
    <tableColumn id="8" uniqueName="value" name="SizeOfEstablishmentEconomicActivityEn" dataDxfId="10">
      <xmlColumnPr mapId="2" xpath="/XMLDocumentSPB1201/DataCell/CellRow/SizeOfEstablishmentEconomicActivityEn/@value" xmlDataType="string"/>
    </tableColumn>
    <tableColumn id="1" uniqueName="1" name="คอลัมน์1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272" displayName="Table272" ref="A8:G37" tableType="xml" totalsRowShown="0" headerRowDxfId="8" dataDxfId="7">
  <autoFilter ref="A8:G37"/>
  <tableColumns count="7">
    <tableColumn id="2" uniqueName="value" name="SizeOfEstablishmentEconomicActivityTh" dataDxfId="6">
      <xmlColumnPr mapId="2" xpath="/XMLDocumentSPB1201/DataCell/CellRow/SizeOfEstablishmentEconomicActivityTh/@value" xmlDataType="string"/>
    </tableColumn>
    <tableColumn id="3" uniqueName="Establishment" name="Establishment" dataDxfId="5">
      <xmlColumnPr mapId="2" xpath="/XMLDocumentSPB1201/DataCell/CellRow/Establishment" xmlDataType="integer"/>
    </tableColumn>
    <tableColumn id="4" uniqueName="PersonEngagedNumber" name="PersonEngagedNumber" dataDxfId="4">
      <xmlColumnPr mapId="2" xpath="/XMLDocumentSPB1201/DataCell/CellRow/PersonEngagedNumber" xmlDataType="integer"/>
    </tableColumn>
    <tableColumn id="5" uniqueName="PersonEngagedPercentage" name="PersonEngagedPercentage" dataDxfId="3">
      <xmlColumnPr mapId="2" xpath="/XMLDocumentSPB1201/DataCell/CellRow/PersonEngagedPercentage" xmlDataType="integer"/>
    </tableColumn>
    <tableColumn id="6" uniqueName="EmployeeNumber" name="EmployeeNumber" dataDxfId="2">
      <xmlColumnPr mapId="2" xpath="/XMLDocumentSPB1201/DataCell/CellRow/EmployeeNumber" xmlDataType="integer"/>
    </tableColumn>
    <tableColumn id="7" uniqueName="EmployeePercentage" name="EmployeePercentage" dataDxfId="1">
      <xmlColumnPr mapId="2" xpath="/XMLDocumentSPB1201/DataCell/CellRow/EmployeePercentage" xmlDataType="integer"/>
    </tableColumn>
    <tableColumn id="8" uniqueName="value" name="SizeOfEstablishmentEconomicActivityEn" dataDxfId="0">
      <xmlColumnPr mapId="2" xpath="/XMLDocumentSPB1201/DataCell/CellRow/SizeOfEstablishmentEconomicActivity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showGridLines="0" tabSelected="1" zoomScale="85" zoomScaleNormal="85" workbookViewId="0">
      <selection activeCell="B4" sqref="B4:B7"/>
    </sheetView>
  </sheetViews>
  <sheetFormatPr defaultColWidth="9.140625" defaultRowHeight="18.75" x14ac:dyDescent="0.3"/>
  <cols>
    <col min="1" max="1" width="10.28515625" style="6" customWidth="1"/>
    <col min="2" max="2" width="51.28515625" style="6" customWidth="1"/>
    <col min="3" max="7" width="19.7109375" style="6" customWidth="1"/>
    <col min="8" max="8" width="58.28515625" style="6" customWidth="1"/>
    <col min="9" max="9" width="7.140625" style="3" customWidth="1"/>
    <col min="10" max="16384" width="9.140625" style="3"/>
  </cols>
  <sheetData>
    <row r="1" spans="1:10" s="2" customFormat="1" ht="18" customHeight="1" x14ac:dyDescent="0.3">
      <c r="A1" s="27" t="s">
        <v>82</v>
      </c>
      <c r="B1" s="27" t="s">
        <v>80</v>
      </c>
      <c r="D1" s="29"/>
      <c r="E1" s="29"/>
      <c r="F1" s="29"/>
      <c r="G1" s="30"/>
      <c r="H1" s="37"/>
    </row>
    <row r="2" spans="1:10" s="2" customFormat="1" ht="15" customHeight="1" x14ac:dyDescent="0.3">
      <c r="A2" s="50" t="s">
        <v>83</v>
      </c>
      <c r="B2" s="27" t="s">
        <v>81</v>
      </c>
      <c r="D2" s="29"/>
      <c r="E2" s="29"/>
      <c r="F2" s="29"/>
      <c r="G2" s="30"/>
      <c r="H2" s="1"/>
    </row>
    <row r="3" spans="1:10" s="2" customFormat="1" ht="8.25" customHeight="1" x14ac:dyDescent="0.3">
      <c r="A3" s="30"/>
      <c r="B3" s="31"/>
      <c r="C3" s="29"/>
      <c r="D3" s="28"/>
      <c r="E3" s="29"/>
      <c r="F3" s="29"/>
      <c r="G3" s="29"/>
      <c r="H3" s="29"/>
      <c r="I3" s="1"/>
      <c r="J3" s="1"/>
    </row>
    <row r="4" spans="1:10" s="6" customFormat="1" ht="15" customHeight="1" x14ac:dyDescent="0.3">
      <c r="A4" s="32"/>
      <c r="B4" s="68" t="s">
        <v>63</v>
      </c>
      <c r="C4" s="74" t="s">
        <v>64</v>
      </c>
      <c r="D4" s="77" t="s">
        <v>65</v>
      </c>
      <c r="E4" s="78"/>
      <c r="F4" s="77" t="s">
        <v>66</v>
      </c>
      <c r="G4" s="78"/>
      <c r="H4" s="71" t="s">
        <v>69</v>
      </c>
    </row>
    <row r="5" spans="1:10" s="6" customFormat="1" ht="21" customHeight="1" x14ac:dyDescent="0.5">
      <c r="A5" s="33"/>
      <c r="B5" s="69"/>
      <c r="C5" s="75"/>
      <c r="D5" s="79"/>
      <c r="E5" s="80"/>
      <c r="F5" s="79"/>
      <c r="G5" s="80"/>
      <c r="H5" s="72"/>
    </row>
    <row r="6" spans="1:10" s="6" customFormat="1" ht="21" customHeight="1" x14ac:dyDescent="0.5">
      <c r="A6" s="33"/>
      <c r="B6" s="69"/>
      <c r="C6" s="75"/>
      <c r="D6" s="74" t="s">
        <v>67</v>
      </c>
      <c r="E6" s="74" t="s">
        <v>68</v>
      </c>
      <c r="F6" s="74" t="s">
        <v>67</v>
      </c>
      <c r="G6" s="74" t="s">
        <v>68</v>
      </c>
      <c r="H6" s="72"/>
    </row>
    <row r="7" spans="1:10" s="6" customFormat="1" ht="17.25" customHeight="1" x14ac:dyDescent="0.5">
      <c r="A7" s="33"/>
      <c r="B7" s="70"/>
      <c r="C7" s="76"/>
      <c r="D7" s="76"/>
      <c r="E7" s="76"/>
      <c r="F7" s="76"/>
      <c r="G7" s="76"/>
      <c r="H7" s="73"/>
    </row>
    <row r="8" spans="1:10" s="6" customFormat="1" ht="12.75" customHeight="1" x14ac:dyDescent="0.3">
      <c r="A8" s="34" t="s">
        <v>74</v>
      </c>
      <c r="B8" s="49" t="s">
        <v>26</v>
      </c>
      <c r="C8" s="35" t="s">
        <v>70</v>
      </c>
      <c r="D8" s="35" t="s">
        <v>71</v>
      </c>
      <c r="E8" s="35" t="s">
        <v>72</v>
      </c>
      <c r="F8" s="35" t="s">
        <v>73</v>
      </c>
      <c r="G8" s="39" t="s">
        <v>75</v>
      </c>
      <c r="H8" s="40" t="s">
        <v>78</v>
      </c>
    </row>
    <row r="9" spans="1:10" s="7" customFormat="1" ht="21.75" customHeight="1" x14ac:dyDescent="0.35">
      <c r="A9" s="57" t="s">
        <v>2</v>
      </c>
      <c r="B9" s="58"/>
      <c r="C9" s="42"/>
      <c r="D9" s="43"/>
      <c r="E9" s="42"/>
      <c r="F9" s="47"/>
      <c r="G9" s="44"/>
      <c r="H9" s="48" t="s">
        <v>1</v>
      </c>
    </row>
    <row r="10" spans="1:10" s="10" customFormat="1" ht="21.75" customHeight="1" x14ac:dyDescent="0.35">
      <c r="A10" s="59" t="s">
        <v>57</v>
      </c>
      <c r="B10" s="60"/>
      <c r="C10" s="19">
        <f>C11+C12+C13+C14+C15+C16+C17+C18+C19+C20</f>
        <v>3855</v>
      </c>
      <c r="D10" s="19">
        <f t="shared" ref="D10:G10" si="0">D11+D12+D13+D14+D15+D16+D17+D18+D19+D20</f>
        <v>60296</v>
      </c>
      <c r="E10" s="19">
        <f t="shared" si="0"/>
        <v>0</v>
      </c>
      <c r="F10" s="19">
        <f t="shared" si="0"/>
        <v>60270</v>
      </c>
      <c r="G10" s="19">
        <f t="shared" si="0"/>
        <v>0</v>
      </c>
      <c r="H10" s="38" t="s">
        <v>58</v>
      </c>
    </row>
    <row r="11" spans="1:10" s="7" customFormat="1" ht="21.75" customHeight="1" x14ac:dyDescent="0.35">
      <c r="A11" s="61" t="s">
        <v>43</v>
      </c>
      <c r="B11" s="62"/>
      <c r="C11" s="51">
        <v>1929</v>
      </c>
      <c r="D11" s="51">
        <f>2276+1615</f>
        <v>3891</v>
      </c>
      <c r="E11" s="55"/>
      <c r="F11" s="51">
        <v>3891</v>
      </c>
      <c r="G11" s="56"/>
      <c r="H11" s="41" t="s">
        <v>44</v>
      </c>
    </row>
    <row r="12" spans="1:10" s="7" customFormat="1" ht="21.75" customHeight="1" x14ac:dyDescent="0.35">
      <c r="A12" s="61" t="s">
        <v>27</v>
      </c>
      <c r="B12" s="62"/>
      <c r="C12" s="51">
        <v>1039</v>
      </c>
      <c r="D12" s="51">
        <f>3812+3365</f>
        <v>7177</v>
      </c>
      <c r="E12" s="51"/>
      <c r="F12" s="51">
        <v>7177</v>
      </c>
      <c r="G12" s="51"/>
      <c r="H12" s="41" t="s">
        <v>35</v>
      </c>
    </row>
    <row r="13" spans="1:10" s="7" customFormat="1" ht="21.75" customHeight="1" x14ac:dyDescent="0.35">
      <c r="A13" s="61" t="s">
        <v>28</v>
      </c>
      <c r="B13" s="62"/>
      <c r="C13" s="51">
        <v>344</v>
      </c>
      <c r="D13" s="51">
        <f>2225+2395</f>
        <v>4620</v>
      </c>
      <c r="E13" s="51"/>
      <c r="F13" s="51">
        <v>4620</v>
      </c>
      <c r="G13" s="51"/>
      <c r="H13" s="41" t="s">
        <v>36</v>
      </c>
    </row>
    <row r="14" spans="1:10" s="7" customFormat="1" ht="21.75" customHeight="1" x14ac:dyDescent="0.35">
      <c r="A14" s="61" t="s">
        <v>29</v>
      </c>
      <c r="B14" s="62"/>
      <c r="C14" s="51">
        <v>323</v>
      </c>
      <c r="D14" s="51">
        <f>5984+4028</f>
        <v>10012</v>
      </c>
      <c r="E14" s="55"/>
      <c r="F14" s="51">
        <v>10012</v>
      </c>
      <c r="G14" s="56"/>
      <c r="H14" s="41" t="s">
        <v>37</v>
      </c>
    </row>
    <row r="15" spans="1:10" s="7" customFormat="1" ht="21.75" customHeight="1" x14ac:dyDescent="0.35">
      <c r="A15" s="61" t="s">
        <v>30</v>
      </c>
      <c r="B15" s="62"/>
      <c r="C15" s="51">
        <v>97</v>
      </c>
      <c r="D15" s="51">
        <f>4168+2630</f>
        <v>6798</v>
      </c>
      <c r="E15" s="55"/>
      <c r="F15" s="51">
        <v>6775</v>
      </c>
      <c r="G15" s="56"/>
      <c r="H15" s="41" t="s">
        <v>38</v>
      </c>
    </row>
    <row r="16" spans="1:10" s="7" customFormat="1" ht="21.75" customHeight="1" x14ac:dyDescent="0.35">
      <c r="A16" s="61" t="s">
        <v>31</v>
      </c>
      <c r="B16" s="62"/>
      <c r="C16" s="51">
        <v>53</v>
      </c>
      <c r="D16" s="51">
        <f>5295+3480+1</f>
        <v>8776</v>
      </c>
      <c r="E16" s="55"/>
      <c r="F16" s="51">
        <v>8775</v>
      </c>
      <c r="G16" s="56"/>
      <c r="H16" s="41" t="s">
        <v>39</v>
      </c>
    </row>
    <row r="17" spans="1:8" s="7" customFormat="1" ht="21.75" customHeight="1" x14ac:dyDescent="0.35">
      <c r="A17" s="61" t="s">
        <v>32</v>
      </c>
      <c r="B17" s="62"/>
      <c r="C17" s="51">
        <v>10</v>
      </c>
      <c r="D17" s="51">
        <f>1602+1973+1</f>
        <v>3576</v>
      </c>
      <c r="E17" s="55"/>
      <c r="F17" s="51">
        <v>3575</v>
      </c>
      <c r="G17" s="51"/>
      <c r="H17" s="41" t="s">
        <v>42</v>
      </c>
    </row>
    <row r="18" spans="1:8" s="7" customFormat="1" ht="21.75" customHeight="1" x14ac:dyDescent="0.35">
      <c r="A18" s="61" t="s">
        <v>33</v>
      </c>
      <c r="B18" s="62"/>
      <c r="C18" s="51">
        <v>4</v>
      </c>
      <c r="D18" s="51">
        <f>1530+1655</f>
        <v>3185</v>
      </c>
      <c r="E18" s="55"/>
      <c r="F18" s="51">
        <v>3185</v>
      </c>
      <c r="G18" s="56"/>
      <c r="H18" s="41" t="s">
        <v>41</v>
      </c>
    </row>
    <row r="19" spans="1:8" s="7" customFormat="1" ht="21.75" customHeight="1" x14ac:dyDescent="0.35">
      <c r="A19" s="61" t="s">
        <v>34</v>
      </c>
      <c r="B19" s="62"/>
      <c r="C19" s="51">
        <v>3</v>
      </c>
      <c r="D19" s="51">
        <f>2442+1043</f>
        <v>3485</v>
      </c>
      <c r="E19" s="55"/>
      <c r="F19" s="51">
        <v>3485</v>
      </c>
      <c r="G19" s="51"/>
      <c r="H19" s="41" t="s">
        <v>40</v>
      </c>
    </row>
    <row r="20" spans="1:8" s="7" customFormat="1" ht="21.75" customHeight="1" x14ac:dyDescent="0.35">
      <c r="A20" s="61" t="s">
        <v>5</v>
      </c>
      <c r="B20" s="62"/>
      <c r="C20" s="51">
        <v>53</v>
      </c>
      <c r="D20" s="51">
        <f>5295+3480+1</f>
        <v>8776</v>
      </c>
      <c r="E20" s="55"/>
      <c r="F20" s="51">
        <v>8775</v>
      </c>
      <c r="G20" s="56"/>
      <c r="H20" s="41" t="s">
        <v>6</v>
      </c>
    </row>
    <row r="21" spans="1:8" s="10" customFormat="1" ht="21.75" customHeight="1" x14ac:dyDescent="0.35">
      <c r="A21" s="63" t="s">
        <v>3</v>
      </c>
      <c r="B21" s="64"/>
      <c r="C21" s="46"/>
      <c r="D21" s="46"/>
      <c r="E21" s="46"/>
      <c r="F21" s="46"/>
      <c r="G21" s="46"/>
      <c r="H21" s="45" t="s">
        <v>4</v>
      </c>
    </row>
    <row r="22" spans="1:8" s="7" customFormat="1" ht="21.75" customHeight="1" x14ac:dyDescent="0.35">
      <c r="A22" s="65" t="s">
        <v>18</v>
      </c>
      <c r="B22" s="58"/>
      <c r="C22" s="42">
        <v>1955</v>
      </c>
      <c r="D22" s="84">
        <v>42445</v>
      </c>
      <c r="E22" s="54"/>
      <c r="F22" s="85">
        <v>17216</v>
      </c>
      <c r="G22" s="56"/>
      <c r="H22" s="41" t="s">
        <v>19</v>
      </c>
    </row>
    <row r="23" spans="1:8" s="7" customFormat="1" ht="21.75" customHeight="1" x14ac:dyDescent="0.35">
      <c r="A23" s="66" t="s">
        <v>45</v>
      </c>
      <c r="B23" s="62"/>
      <c r="C23" s="51" t="s">
        <v>79</v>
      </c>
      <c r="D23" s="52" t="s">
        <v>79</v>
      </c>
      <c r="E23" s="55" t="s">
        <v>79</v>
      </c>
      <c r="F23" s="52" t="s">
        <v>79</v>
      </c>
      <c r="G23" s="56" t="s">
        <v>79</v>
      </c>
      <c r="H23" s="41" t="s">
        <v>20</v>
      </c>
    </row>
    <row r="24" spans="1:8" s="7" customFormat="1" ht="21.75" customHeight="1" x14ac:dyDescent="0.35">
      <c r="A24" s="61" t="s">
        <v>21</v>
      </c>
      <c r="B24" s="62"/>
      <c r="C24" s="51"/>
      <c r="D24" s="84">
        <v>55614</v>
      </c>
      <c r="E24" s="55"/>
      <c r="F24" s="85">
        <v>48416</v>
      </c>
      <c r="G24" s="51"/>
      <c r="H24" s="41" t="s">
        <v>54</v>
      </c>
    </row>
    <row r="25" spans="1:8" s="7" customFormat="1" ht="21.75" customHeight="1" x14ac:dyDescent="0.35">
      <c r="A25" s="61" t="s">
        <v>61</v>
      </c>
      <c r="B25" s="62"/>
      <c r="C25" s="42"/>
      <c r="D25" s="86">
        <v>105874</v>
      </c>
      <c r="E25" s="54"/>
      <c r="F25" s="87">
        <v>56439</v>
      </c>
      <c r="G25" s="56"/>
      <c r="H25" s="41" t="s">
        <v>62</v>
      </c>
    </row>
    <row r="26" spans="1:8" s="7" customFormat="1" ht="21.75" customHeight="1" x14ac:dyDescent="0.35">
      <c r="A26" s="61" t="s">
        <v>7</v>
      </c>
      <c r="B26" s="62"/>
      <c r="C26" s="51"/>
      <c r="D26" s="86">
        <v>3892</v>
      </c>
      <c r="E26" s="55"/>
      <c r="F26" s="87">
        <v>3218</v>
      </c>
      <c r="G26" s="51"/>
      <c r="H26" s="41" t="s">
        <v>8</v>
      </c>
    </row>
    <row r="27" spans="1:8" s="7" customFormat="1" ht="21.75" customHeight="1" x14ac:dyDescent="0.35">
      <c r="A27" s="61" t="s">
        <v>46</v>
      </c>
      <c r="B27" s="62"/>
      <c r="C27" s="51"/>
      <c r="D27" s="87">
        <v>56439</v>
      </c>
      <c r="E27" s="55"/>
      <c r="F27" s="87">
        <v>49435</v>
      </c>
      <c r="G27" s="51"/>
      <c r="H27" s="41" t="s">
        <v>9</v>
      </c>
    </row>
    <row r="28" spans="1:8" s="7" customFormat="1" ht="21.75" customHeight="1" x14ac:dyDescent="0.35">
      <c r="A28" s="61" t="s">
        <v>47</v>
      </c>
      <c r="B28" s="62"/>
      <c r="C28" s="42"/>
      <c r="D28" s="86">
        <v>3892</v>
      </c>
      <c r="E28" s="54"/>
      <c r="F28" s="87">
        <v>3218</v>
      </c>
      <c r="G28" s="56"/>
      <c r="H28" s="41" t="s">
        <v>22</v>
      </c>
    </row>
    <row r="29" spans="1:8" s="7" customFormat="1" ht="21.75" customHeight="1" x14ac:dyDescent="0.35">
      <c r="A29" s="67" t="s">
        <v>48</v>
      </c>
      <c r="B29" s="58"/>
      <c r="C29" s="42"/>
      <c r="D29" s="86">
        <v>34206</v>
      </c>
      <c r="E29" s="54"/>
      <c r="F29" s="87">
        <v>10447</v>
      </c>
      <c r="G29" s="56"/>
      <c r="H29" s="41" t="s">
        <v>55</v>
      </c>
    </row>
    <row r="30" spans="1:8" s="7" customFormat="1" ht="21.75" customHeight="1" x14ac:dyDescent="0.35">
      <c r="A30" s="66" t="s">
        <v>49</v>
      </c>
      <c r="B30" s="62"/>
      <c r="C30" s="42"/>
      <c r="D30" s="87">
        <v>23759</v>
      </c>
      <c r="E30" s="54"/>
      <c r="F30" s="87">
        <v>10447</v>
      </c>
      <c r="G30" s="56"/>
      <c r="H30" s="41" t="s">
        <v>56</v>
      </c>
    </row>
    <row r="31" spans="1:8" s="7" customFormat="1" ht="21.75" customHeight="1" x14ac:dyDescent="0.35">
      <c r="A31" s="61" t="s">
        <v>50</v>
      </c>
      <c r="B31" s="62"/>
      <c r="C31" s="51"/>
      <c r="D31" s="86">
        <v>2764</v>
      </c>
      <c r="E31" s="51"/>
      <c r="F31" s="86">
        <v>2764</v>
      </c>
      <c r="G31" s="51"/>
      <c r="H31" s="41" t="s">
        <v>10</v>
      </c>
    </row>
    <row r="32" spans="1:8" s="7" customFormat="1" ht="21.75" customHeight="1" x14ac:dyDescent="0.35">
      <c r="A32" s="61" t="s">
        <v>51</v>
      </c>
      <c r="B32" s="62"/>
      <c r="C32" s="51"/>
      <c r="D32" s="86">
        <v>694</v>
      </c>
      <c r="E32" s="51"/>
      <c r="F32" s="86">
        <v>694</v>
      </c>
      <c r="G32" s="51"/>
      <c r="H32" s="41" t="s">
        <v>11</v>
      </c>
    </row>
    <row r="33" spans="1:9" s="7" customFormat="1" ht="21.75" customHeight="1" x14ac:dyDescent="0.35">
      <c r="A33" s="61" t="s">
        <v>12</v>
      </c>
      <c r="B33" s="62"/>
      <c r="C33" s="51"/>
      <c r="D33" s="86">
        <v>3860</v>
      </c>
      <c r="E33" s="51"/>
      <c r="F33" s="87">
        <v>744</v>
      </c>
      <c r="G33" s="51"/>
      <c r="H33" s="41" t="s">
        <v>13</v>
      </c>
    </row>
    <row r="34" spans="1:9" s="7" customFormat="1" ht="21.75" customHeight="1" x14ac:dyDescent="0.35">
      <c r="A34" s="61" t="s">
        <v>52</v>
      </c>
      <c r="B34" s="62"/>
      <c r="C34" s="51" t="s">
        <v>79</v>
      </c>
      <c r="D34" s="51" t="s">
        <v>79</v>
      </c>
      <c r="E34" s="51" t="s">
        <v>79</v>
      </c>
      <c r="F34" s="51" t="s">
        <v>79</v>
      </c>
      <c r="G34" s="51" t="s">
        <v>79</v>
      </c>
      <c r="H34" s="41" t="s">
        <v>14</v>
      </c>
    </row>
    <row r="35" spans="1:9" s="7" customFormat="1" ht="21.75" customHeight="1" x14ac:dyDescent="0.35">
      <c r="A35" s="61" t="s">
        <v>53</v>
      </c>
      <c r="B35" s="62"/>
      <c r="C35" s="51"/>
      <c r="D35" s="86">
        <v>2502</v>
      </c>
      <c r="E35" s="51"/>
      <c r="F35" s="87">
        <v>2198</v>
      </c>
      <c r="G35" s="51"/>
      <c r="H35" s="41" t="s">
        <v>15</v>
      </c>
    </row>
    <row r="36" spans="1:9" s="7" customFormat="1" ht="21.75" customHeight="1" x14ac:dyDescent="0.35">
      <c r="A36" s="61" t="s">
        <v>16</v>
      </c>
      <c r="B36" s="62"/>
      <c r="C36" s="51"/>
      <c r="D36" s="86">
        <v>9629</v>
      </c>
      <c r="E36" s="51"/>
      <c r="F36" s="87">
        <v>2993</v>
      </c>
      <c r="G36" s="53"/>
      <c r="H36" s="41" t="s">
        <v>17</v>
      </c>
    </row>
    <row r="37" spans="1:9" s="7" customFormat="1" ht="21.75" customHeight="1" x14ac:dyDescent="0.35">
      <c r="A37" s="61" t="s">
        <v>23</v>
      </c>
      <c r="B37" s="62"/>
      <c r="C37" s="51" t="s">
        <v>79</v>
      </c>
      <c r="D37" s="52" t="s">
        <v>79</v>
      </c>
      <c r="E37" s="52" t="s">
        <v>79</v>
      </c>
      <c r="F37" s="52" t="s">
        <v>79</v>
      </c>
      <c r="G37" s="52" t="s">
        <v>79</v>
      </c>
      <c r="H37" s="41" t="s">
        <v>24</v>
      </c>
    </row>
    <row r="38" spans="1:9" ht="2.25" hidden="1" customHeight="1" x14ac:dyDescent="0.3">
      <c r="A38" s="4"/>
      <c r="B38" s="4"/>
      <c r="C38" s="25"/>
      <c r="D38" s="25"/>
      <c r="E38" s="26"/>
      <c r="F38" s="25"/>
      <c r="G38" s="25"/>
      <c r="H38" s="5"/>
    </row>
    <row r="39" spans="1:9" ht="13.5" customHeight="1" x14ac:dyDescent="0.3">
      <c r="E39" s="15"/>
    </row>
    <row r="40" spans="1:9" ht="18.75" customHeight="1" x14ac:dyDescent="0.3">
      <c r="A40" s="9"/>
      <c r="C40" s="8"/>
      <c r="D40" s="9"/>
      <c r="G40" s="3"/>
    </row>
    <row r="41" spans="1:9" ht="21.75" customHeight="1" x14ac:dyDescent="0.3">
      <c r="A41" s="9"/>
      <c r="C41" s="9"/>
      <c r="D41" s="9"/>
      <c r="G41" s="3"/>
    </row>
    <row r="42" spans="1:9" ht="21.75" customHeight="1" x14ac:dyDescent="0.3">
      <c r="I42" s="6"/>
    </row>
    <row r="43" spans="1:9" x14ac:dyDescent="0.3">
      <c r="A43" s="1"/>
      <c r="B43" s="1"/>
      <c r="C43" s="1"/>
      <c r="D43" s="1"/>
      <c r="E43" s="1"/>
      <c r="F43" s="1"/>
      <c r="G43" s="1"/>
      <c r="H43" s="2"/>
      <c r="I43" s="2"/>
    </row>
    <row r="44" spans="1:9" x14ac:dyDescent="0.3">
      <c r="A44" s="3"/>
      <c r="B44" s="3"/>
      <c r="C44" s="3"/>
      <c r="D44" s="3"/>
      <c r="E44" s="3"/>
      <c r="F44" s="3"/>
      <c r="G44" s="3"/>
      <c r="H44" s="3"/>
    </row>
    <row r="45" spans="1:9" x14ac:dyDescent="0.3">
      <c r="H45" s="3"/>
    </row>
  </sheetData>
  <mergeCells count="9">
    <mergeCell ref="B4:B7"/>
    <mergeCell ref="H4:H7"/>
    <mergeCell ref="C4:C7"/>
    <mergeCell ref="D4:E5"/>
    <mergeCell ref="F4:G5"/>
    <mergeCell ref="D6:D7"/>
    <mergeCell ref="E6:E7"/>
    <mergeCell ref="F6:F7"/>
    <mergeCell ref="G6:G7"/>
  </mergeCells>
  <phoneticPr fontId="3" type="noConversion"/>
  <pageMargins left="0.25" right="0.25" top="0.75" bottom="0.75" header="0.3" footer="0.3"/>
  <pageSetup paperSize="9" scale="69" orientation="landscape" verticalDpi="12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8" workbookViewId="0">
      <selection activeCell="D35" sqref="D35"/>
    </sheetView>
  </sheetViews>
  <sheetFormatPr defaultColWidth="9.140625" defaultRowHeight="18.75" x14ac:dyDescent="0.3"/>
  <cols>
    <col min="1" max="1" width="6.140625" style="6" customWidth="1"/>
    <col min="2" max="2" width="34.5703125" style="6" customWidth="1"/>
    <col min="3" max="3" width="10.28515625" style="6" customWidth="1"/>
    <col min="4" max="4" width="8.5703125" style="6" customWidth="1"/>
    <col min="5" max="5" width="9.5703125" style="6" customWidth="1"/>
    <col min="6" max="6" width="8.7109375" style="6" customWidth="1"/>
    <col min="7" max="7" width="9.85546875" style="6" customWidth="1"/>
    <col min="8" max="8" width="27.42578125" style="6" customWidth="1"/>
    <col min="9" max="9" width="7.140625" style="3" customWidth="1"/>
    <col min="10" max="16384" width="9.140625" style="3"/>
  </cols>
  <sheetData>
    <row r="1" spans="1:10" s="2" customFormat="1" ht="18" customHeight="1" x14ac:dyDescent="0.3">
      <c r="A1" s="27" t="s">
        <v>0</v>
      </c>
      <c r="B1" s="28">
        <v>12.1</v>
      </c>
      <c r="C1" s="27" t="s">
        <v>59</v>
      </c>
      <c r="D1" s="29"/>
      <c r="E1" s="29"/>
      <c r="F1" s="29"/>
      <c r="G1" s="30"/>
      <c r="H1" s="30"/>
      <c r="I1" s="1">
        <v>2561</v>
      </c>
    </row>
    <row r="2" spans="1:10" s="2" customFormat="1" ht="15" customHeight="1" x14ac:dyDescent="0.3">
      <c r="A2" s="27" t="s">
        <v>25</v>
      </c>
      <c r="B2" s="28">
        <v>12.1</v>
      </c>
      <c r="C2" s="27" t="s">
        <v>60</v>
      </c>
      <c r="D2" s="29"/>
      <c r="E2" s="29"/>
      <c r="F2" s="29"/>
      <c r="G2" s="30"/>
      <c r="H2" s="30"/>
      <c r="I2" s="1">
        <v>2018</v>
      </c>
    </row>
    <row r="3" spans="1:10" s="2" customFormat="1" ht="15.75" hidden="1" customHeight="1" x14ac:dyDescent="0.3">
      <c r="A3" s="30"/>
      <c r="B3" s="31"/>
      <c r="C3" s="29"/>
      <c r="D3" s="28"/>
      <c r="E3" s="29"/>
      <c r="F3" s="29"/>
      <c r="G3" s="29"/>
      <c r="H3" s="29"/>
      <c r="I3" s="1"/>
      <c r="J3" s="1"/>
    </row>
    <row r="4" spans="1:10" s="6" customFormat="1" ht="15" customHeight="1" x14ac:dyDescent="0.3">
      <c r="A4" s="32"/>
      <c r="B4" s="68" t="s">
        <v>63</v>
      </c>
      <c r="C4" s="74" t="s">
        <v>64</v>
      </c>
      <c r="D4" s="77" t="s">
        <v>65</v>
      </c>
      <c r="E4" s="78"/>
      <c r="F4" s="77" t="s">
        <v>66</v>
      </c>
      <c r="G4" s="78"/>
      <c r="H4" s="81" t="s">
        <v>69</v>
      </c>
    </row>
    <row r="5" spans="1:10" s="6" customFormat="1" ht="26.25" customHeight="1" x14ac:dyDescent="0.5">
      <c r="A5" s="33"/>
      <c r="B5" s="69"/>
      <c r="C5" s="75"/>
      <c r="D5" s="79"/>
      <c r="E5" s="80"/>
      <c r="F5" s="79"/>
      <c r="G5" s="80"/>
      <c r="H5" s="82"/>
    </row>
    <row r="6" spans="1:10" s="6" customFormat="1" ht="36.75" customHeight="1" x14ac:dyDescent="0.5">
      <c r="A6" s="33"/>
      <c r="B6" s="69"/>
      <c r="C6" s="75"/>
      <c r="D6" s="74" t="s">
        <v>67</v>
      </c>
      <c r="E6" s="74" t="s">
        <v>68</v>
      </c>
      <c r="F6" s="74" t="s">
        <v>67</v>
      </c>
      <c r="G6" s="74" t="s">
        <v>68</v>
      </c>
      <c r="H6" s="82"/>
    </row>
    <row r="7" spans="1:10" s="6" customFormat="1" ht="24" customHeight="1" x14ac:dyDescent="0.5">
      <c r="A7" s="33"/>
      <c r="B7" s="70"/>
      <c r="C7" s="76"/>
      <c r="D7" s="76"/>
      <c r="E7" s="76"/>
      <c r="F7" s="76"/>
      <c r="G7" s="76"/>
      <c r="H7" s="83"/>
    </row>
    <row r="8" spans="1:10" s="6" customFormat="1" ht="24" customHeight="1" x14ac:dyDescent="0.3">
      <c r="A8" s="34" t="s">
        <v>74</v>
      </c>
      <c r="B8" s="35" t="s">
        <v>26</v>
      </c>
      <c r="C8" s="35" t="s">
        <v>70</v>
      </c>
      <c r="D8" s="35" t="s">
        <v>71</v>
      </c>
      <c r="E8" s="35" t="s">
        <v>72</v>
      </c>
      <c r="F8" s="35" t="s">
        <v>73</v>
      </c>
      <c r="G8" s="36" t="s">
        <v>75</v>
      </c>
    </row>
    <row r="9" spans="1:10" s="7" customFormat="1" x14ac:dyDescent="0.3">
      <c r="A9" s="12" t="s">
        <v>2</v>
      </c>
      <c r="B9" s="16"/>
      <c r="C9" s="16"/>
      <c r="D9" s="17"/>
      <c r="E9" s="16"/>
      <c r="F9" s="18"/>
      <c r="G9" s="12" t="s">
        <v>1</v>
      </c>
    </row>
    <row r="10" spans="1:10" s="10" customFormat="1" ht="21.75" customHeight="1" x14ac:dyDescent="0.3">
      <c r="A10" s="11" t="s">
        <v>57</v>
      </c>
      <c r="B10" s="19"/>
      <c r="C10" s="19"/>
      <c r="D10" s="17"/>
      <c r="E10" s="19"/>
      <c r="F10" s="20"/>
      <c r="G10" s="11" t="s">
        <v>58</v>
      </c>
    </row>
    <row r="11" spans="1:10" s="7" customFormat="1" ht="17.25" customHeight="1" x14ac:dyDescent="0.3">
      <c r="A11" s="13" t="s">
        <v>43</v>
      </c>
      <c r="B11" s="16"/>
      <c r="C11" s="16"/>
      <c r="D11" s="17"/>
      <c r="E11" s="16"/>
      <c r="F11" s="20"/>
      <c r="G11" s="13" t="s">
        <v>44</v>
      </c>
    </row>
    <row r="12" spans="1:10" s="7" customFormat="1" x14ac:dyDescent="0.3">
      <c r="A12" s="13" t="s">
        <v>27</v>
      </c>
      <c r="B12" s="16"/>
      <c r="C12" s="16"/>
      <c r="D12" s="17"/>
      <c r="E12" s="16"/>
      <c r="F12" s="20"/>
      <c r="G12" s="13" t="s">
        <v>35</v>
      </c>
    </row>
    <row r="13" spans="1:10" s="7" customFormat="1" x14ac:dyDescent="0.3">
      <c r="A13" s="13" t="s">
        <v>28</v>
      </c>
      <c r="B13" s="16"/>
      <c r="C13" s="16"/>
      <c r="D13" s="17"/>
      <c r="E13" s="16"/>
      <c r="F13" s="20"/>
      <c r="G13" s="13" t="s">
        <v>36</v>
      </c>
    </row>
    <row r="14" spans="1:10" s="7" customFormat="1" x14ac:dyDescent="0.3">
      <c r="A14" s="13" t="s">
        <v>29</v>
      </c>
      <c r="B14" s="16"/>
      <c r="C14" s="16"/>
      <c r="D14" s="17"/>
      <c r="E14" s="16"/>
      <c r="F14" s="20"/>
      <c r="G14" s="13" t="s">
        <v>37</v>
      </c>
    </row>
    <row r="15" spans="1:10" s="7" customFormat="1" x14ac:dyDescent="0.3">
      <c r="A15" s="13" t="s">
        <v>30</v>
      </c>
      <c r="B15" s="16"/>
      <c r="C15" s="16"/>
      <c r="D15" s="17"/>
      <c r="E15" s="16"/>
      <c r="F15" s="20"/>
      <c r="G15" s="13" t="s">
        <v>38</v>
      </c>
    </row>
    <row r="16" spans="1:10" s="7" customFormat="1" x14ac:dyDescent="0.3">
      <c r="A16" s="13" t="s">
        <v>31</v>
      </c>
      <c r="B16" s="16"/>
      <c r="C16" s="16"/>
      <c r="D16" s="17"/>
      <c r="E16" s="16"/>
      <c r="F16" s="20"/>
      <c r="G16" s="13" t="s">
        <v>39</v>
      </c>
    </row>
    <row r="17" spans="1:7" s="7" customFormat="1" x14ac:dyDescent="0.3">
      <c r="A17" s="13" t="s">
        <v>32</v>
      </c>
      <c r="B17" s="16"/>
      <c r="C17" s="16"/>
      <c r="D17" s="17"/>
      <c r="E17" s="16"/>
      <c r="F17" s="20"/>
      <c r="G17" s="13" t="s">
        <v>42</v>
      </c>
    </row>
    <row r="18" spans="1:7" s="7" customFormat="1" x14ac:dyDescent="0.3">
      <c r="A18" s="13" t="s">
        <v>33</v>
      </c>
      <c r="B18" s="16"/>
      <c r="C18" s="16"/>
      <c r="D18" s="17"/>
      <c r="E18" s="16"/>
      <c r="F18" s="20"/>
      <c r="G18" s="13" t="s">
        <v>41</v>
      </c>
    </row>
    <row r="19" spans="1:7" s="7" customFormat="1" x14ac:dyDescent="0.3">
      <c r="A19" s="13" t="s">
        <v>34</v>
      </c>
      <c r="B19" s="16"/>
      <c r="C19" s="16"/>
      <c r="D19" s="17"/>
      <c r="E19" s="16"/>
      <c r="F19" s="20"/>
      <c r="G19" s="13" t="s">
        <v>40</v>
      </c>
    </row>
    <row r="20" spans="1:7" s="7" customFormat="1" x14ac:dyDescent="0.3">
      <c r="A20" s="13" t="s">
        <v>5</v>
      </c>
      <c r="B20" s="16"/>
      <c r="C20" s="16"/>
      <c r="D20" s="17"/>
      <c r="E20" s="16"/>
      <c r="F20" s="20"/>
      <c r="G20" s="13" t="s">
        <v>6</v>
      </c>
    </row>
    <row r="21" spans="1:7" s="10" customFormat="1" x14ac:dyDescent="0.3">
      <c r="A21" s="11" t="s">
        <v>3</v>
      </c>
      <c r="B21" s="19"/>
      <c r="C21" s="19"/>
      <c r="D21" s="21"/>
      <c r="E21" s="19"/>
      <c r="F21" s="22"/>
      <c r="G21" s="11" t="s">
        <v>4</v>
      </c>
    </row>
    <row r="22" spans="1:7" s="7" customFormat="1" ht="17.25" customHeight="1" x14ac:dyDescent="0.3">
      <c r="A22" s="14" t="s">
        <v>18</v>
      </c>
      <c r="B22" s="16"/>
      <c r="C22" s="16"/>
      <c r="D22" s="23"/>
      <c r="E22" s="16"/>
      <c r="F22" s="24"/>
      <c r="G22" s="14" t="s">
        <v>19</v>
      </c>
    </row>
    <row r="23" spans="1:7" s="7" customFormat="1" x14ac:dyDescent="0.3">
      <c r="A23" s="14" t="s">
        <v>45</v>
      </c>
      <c r="B23" s="16"/>
      <c r="C23" s="16"/>
      <c r="D23" s="23"/>
      <c r="E23" s="16"/>
      <c r="F23" s="24"/>
      <c r="G23" s="14" t="s">
        <v>20</v>
      </c>
    </row>
    <row r="24" spans="1:7" s="7" customFormat="1" x14ac:dyDescent="0.3">
      <c r="A24" s="14" t="s">
        <v>21</v>
      </c>
      <c r="B24" s="16"/>
      <c r="C24" s="16"/>
      <c r="D24" s="23"/>
      <c r="E24" s="16"/>
      <c r="F24" s="24"/>
      <c r="G24" s="14" t="s">
        <v>54</v>
      </c>
    </row>
    <row r="25" spans="1:7" s="7" customFormat="1" x14ac:dyDescent="0.3">
      <c r="A25" s="14" t="s">
        <v>61</v>
      </c>
      <c r="B25" s="16"/>
      <c r="C25" s="16"/>
      <c r="D25" s="23"/>
      <c r="E25" s="16"/>
      <c r="F25" s="24"/>
      <c r="G25" s="14" t="s">
        <v>62</v>
      </c>
    </row>
    <row r="26" spans="1:7" s="7" customFormat="1" x14ac:dyDescent="0.3">
      <c r="A26" s="14" t="s">
        <v>7</v>
      </c>
      <c r="B26" s="16"/>
      <c r="C26" s="16"/>
      <c r="D26" s="23"/>
      <c r="E26" s="16"/>
      <c r="F26" s="24"/>
      <c r="G26" s="14" t="s">
        <v>8</v>
      </c>
    </row>
    <row r="27" spans="1:7" s="7" customFormat="1" x14ac:dyDescent="0.3">
      <c r="A27" s="14" t="s">
        <v>46</v>
      </c>
      <c r="B27" s="16"/>
      <c r="C27" s="16"/>
      <c r="D27" s="23"/>
      <c r="E27" s="16"/>
      <c r="F27" s="24"/>
      <c r="G27" s="14" t="s">
        <v>9</v>
      </c>
    </row>
    <row r="28" spans="1:7" s="7" customFormat="1" x14ac:dyDescent="0.3">
      <c r="A28" s="14" t="s">
        <v>47</v>
      </c>
      <c r="B28" s="16"/>
      <c r="C28" s="16"/>
      <c r="D28" s="23"/>
      <c r="E28" s="16"/>
      <c r="F28" s="24"/>
      <c r="G28" s="14" t="s">
        <v>22</v>
      </c>
    </row>
    <row r="29" spans="1:7" s="7" customFormat="1" x14ac:dyDescent="0.3">
      <c r="A29" s="14" t="s">
        <v>48</v>
      </c>
      <c r="B29" s="16"/>
      <c r="C29" s="16"/>
      <c r="D29" s="23"/>
      <c r="E29" s="16"/>
      <c r="F29" s="24"/>
      <c r="G29" s="14" t="s">
        <v>55</v>
      </c>
    </row>
    <row r="30" spans="1:7" s="7" customFormat="1" x14ac:dyDescent="0.3">
      <c r="A30" s="14" t="s">
        <v>49</v>
      </c>
      <c r="B30" s="16"/>
      <c r="C30" s="16"/>
      <c r="D30" s="23"/>
      <c r="E30" s="16"/>
      <c r="F30" s="24"/>
      <c r="G30" s="14" t="s">
        <v>56</v>
      </c>
    </row>
    <row r="31" spans="1:7" s="7" customFormat="1" x14ac:dyDescent="0.3">
      <c r="A31" s="14" t="s">
        <v>50</v>
      </c>
      <c r="B31" s="16"/>
      <c r="C31" s="16"/>
      <c r="D31" s="23"/>
      <c r="E31" s="16"/>
      <c r="F31" s="24"/>
      <c r="G31" s="14" t="s">
        <v>10</v>
      </c>
    </row>
    <row r="32" spans="1:7" s="7" customFormat="1" x14ac:dyDescent="0.3">
      <c r="A32" s="14" t="s">
        <v>51</v>
      </c>
      <c r="B32" s="16"/>
      <c r="C32" s="16"/>
      <c r="D32" s="23"/>
      <c r="E32" s="16"/>
      <c r="F32" s="24"/>
      <c r="G32" s="14" t="s">
        <v>11</v>
      </c>
    </row>
    <row r="33" spans="1:9" s="7" customFormat="1" x14ac:dyDescent="0.3">
      <c r="A33" s="14" t="s">
        <v>12</v>
      </c>
      <c r="B33" s="16"/>
      <c r="C33" s="16"/>
      <c r="D33" s="23"/>
      <c r="E33" s="16"/>
      <c r="F33" s="24"/>
      <c r="G33" s="14" t="s">
        <v>13</v>
      </c>
    </row>
    <row r="34" spans="1:9" s="7" customFormat="1" x14ac:dyDescent="0.3">
      <c r="A34" s="14" t="s">
        <v>52</v>
      </c>
      <c r="B34" s="16"/>
      <c r="C34" s="16"/>
      <c r="D34" s="23"/>
      <c r="E34" s="16"/>
      <c r="F34" s="24"/>
      <c r="G34" s="14" t="s">
        <v>14</v>
      </c>
    </row>
    <row r="35" spans="1:9" s="7" customFormat="1" x14ac:dyDescent="0.3">
      <c r="A35" s="14" t="s">
        <v>53</v>
      </c>
      <c r="B35" s="16"/>
      <c r="C35" s="16"/>
      <c r="D35" s="23"/>
      <c r="E35" s="16"/>
      <c r="F35" s="24"/>
      <c r="G35" s="14" t="s">
        <v>15</v>
      </c>
    </row>
    <row r="36" spans="1:9" s="7" customFormat="1" x14ac:dyDescent="0.3">
      <c r="A36" s="14" t="s">
        <v>16</v>
      </c>
      <c r="B36" s="16"/>
      <c r="C36" s="16"/>
      <c r="D36" s="23"/>
      <c r="E36" s="16"/>
      <c r="F36" s="24"/>
      <c r="G36" s="14" t="s">
        <v>17</v>
      </c>
    </row>
    <row r="37" spans="1:9" s="7" customFormat="1" x14ac:dyDescent="0.3">
      <c r="A37" s="14" t="s">
        <v>23</v>
      </c>
      <c r="B37" s="16"/>
      <c r="C37" s="16"/>
      <c r="D37" s="23"/>
      <c r="E37" s="16"/>
      <c r="F37" s="24"/>
      <c r="G37" s="14" t="s">
        <v>24</v>
      </c>
    </row>
    <row r="38" spans="1:9" ht="2.25" customHeight="1" x14ac:dyDescent="0.3">
      <c r="A38" s="4"/>
      <c r="B38" s="4"/>
      <c r="C38" s="25"/>
      <c r="D38" s="25"/>
      <c r="E38" s="26"/>
      <c r="F38" s="25"/>
      <c r="G38" s="25"/>
      <c r="H38" s="5"/>
    </row>
    <row r="39" spans="1:9" ht="13.5" customHeight="1" x14ac:dyDescent="0.3">
      <c r="E39" s="15"/>
    </row>
    <row r="40" spans="1:9" ht="18.75" customHeight="1" x14ac:dyDescent="0.3">
      <c r="A40" s="9" t="s">
        <v>76</v>
      </c>
      <c r="C40" s="8"/>
      <c r="D40" s="9"/>
      <c r="G40" s="3"/>
    </row>
    <row r="41" spans="1:9" ht="21.75" customHeight="1" x14ac:dyDescent="0.3">
      <c r="A41" s="9" t="s">
        <v>77</v>
      </c>
      <c r="C41" s="9"/>
      <c r="D41" s="9"/>
      <c r="G41" s="3"/>
    </row>
    <row r="42" spans="1:9" ht="21.75" customHeight="1" x14ac:dyDescent="0.3">
      <c r="I42" s="6"/>
    </row>
    <row r="43" spans="1:9" x14ac:dyDescent="0.3">
      <c r="A43" s="1"/>
      <c r="B43" s="1"/>
      <c r="C43" s="1"/>
      <c r="D43" s="1"/>
      <c r="E43" s="1"/>
      <c r="F43" s="1"/>
      <c r="G43" s="1"/>
      <c r="H43" s="2"/>
      <c r="I43" s="2"/>
    </row>
    <row r="44" spans="1:9" x14ac:dyDescent="0.3">
      <c r="A44" s="3"/>
      <c r="B44" s="3"/>
      <c r="C44" s="3"/>
      <c r="D44" s="3"/>
      <c r="E44" s="3"/>
      <c r="F44" s="3"/>
      <c r="G44" s="3"/>
      <c r="H44" s="3"/>
    </row>
    <row r="45" spans="1:9" x14ac:dyDescent="0.3">
      <c r="H45" s="3"/>
    </row>
  </sheetData>
  <mergeCells count="9">
    <mergeCell ref="B4:B7"/>
    <mergeCell ref="C4:C7"/>
    <mergeCell ref="D4:E5"/>
    <mergeCell ref="F4:G5"/>
    <mergeCell ref="H4:H7"/>
    <mergeCell ref="D6:D7"/>
    <mergeCell ref="E6:E7"/>
    <mergeCell ref="F6:F7"/>
    <mergeCell ref="G6:G7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SPB1201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2020-03-27T05:55:17Z</cp:lastPrinted>
  <dcterms:created xsi:type="dcterms:W3CDTF">2004-08-20T21:28:46Z</dcterms:created>
  <dcterms:modified xsi:type="dcterms:W3CDTF">2020-08-20T05:47:25Z</dcterms:modified>
</cp:coreProperties>
</file>