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490" windowHeight="7230"/>
  </bookViews>
  <sheets>
    <sheet name="SPB0701" sheetId="36" r:id="rId1"/>
  </sheets>
  <calcPr calcId="144525"/>
</workbook>
</file>

<file path=xl/calcChain.xml><?xml version="1.0" encoding="utf-8"?>
<calcChain xmlns="http://schemas.openxmlformats.org/spreadsheetml/2006/main">
  <c r="AF52" i="36" l="1"/>
  <c r="AF51" i="36" s="1"/>
  <c r="AF50" i="36" s="1"/>
  <c r="AF49" i="36" s="1"/>
  <c r="AF48" i="36" s="1"/>
  <c r="AF47" i="36" s="1"/>
  <c r="AF46" i="36" s="1"/>
  <c r="AF45" i="36" s="1"/>
  <c r="AF44" i="36" s="1"/>
  <c r="AF43" i="36" s="1"/>
  <c r="AF42" i="36" s="1"/>
  <c r="AF41" i="36" s="1"/>
  <c r="AF40" i="36" s="1"/>
  <c r="AF39" i="36" s="1"/>
  <c r="AF38" i="36" s="1"/>
  <c r="AF37" i="36" s="1"/>
  <c r="AF36" i="36" s="1"/>
  <c r="AF35" i="36" s="1"/>
  <c r="AF34" i="36" s="1"/>
  <c r="AF33" i="36" s="1"/>
  <c r="AF32" i="36" s="1"/>
  <c r="AF31" i="36" s="1"/>
  <c r="AF30" i="36" s="1"/>
  <c r="AF29" i="36" s="1"/>
  <c r="AF28" i="36" s="1"/>
  <c r="AF27" i="36" s="1"/>
  <c r="AF26" i="36" s="1"/>
  <c r="AF25" i="36" s="1"/>
  <c r="AF24" i="36" s="1"/>
  <c r="AF23" i="36" s="1"/>
  <c r="AF22" i="36" s="1"/>
  <c r="AF21" i="36" s="1"/>
  <c r="AF20" i="36" s="1"/>
  <c r="AF19" i="36" s="1"/>
  <c r="AF18" i="36" s="1"/>
  <c r="AF17" i="36" s="1"/>
  <c r="AF16" i="36" s="1"/>
  <c r="AF15" i="36" s="1"/>
  <c r="AF14" i="36" s="1"/>
  <c r="AF13" i="36" s="1"/>
  <c r="AF12" i="36" s="1"/>
  <c r="AG52" i="36"/>
  <c r="AG51" i="36" s="1"/>
  <c r="AG50" i="36" s="1"/>
  <c r="AG49" i="36" s="1"/>
  <c r="AG48" i="36" s="1"/>
  <c r="AG47" i="36" s="1"/>
  <c r="AG46" i="36" s="1"/>
  <c r="AG45" i="36" s="1"/>
  <c r="AG44" i="36" s="1"/>
  <c r="AG43" i="36" s="1"/>
  <c r="AG42" i="36" s="1"/>
  <c r="AG41" i="36" s="1"/>
  <c r="AG40" i="36" s="1"/>
  <c r="AG39" i="36" s="1"/>
  <c r="AG38" i="36" s="1"/>
  <c r="AG37" i="36" s="1"/>
  <c r="AG36" i="36" s="1"/>
  <c r="AG35" i="36" s="1"/>
  <c r="AG34" i="36" s="1"/>
  <c r="AG33" i="36" s="1"/>
  <c r="AG32" i="36" s="1"/>
  <c r="AG31" i="36" s="1"/>
  <c r="AG30" i="36" s="1"/>
  <c r="AG29" i="36" s="1"/>
  <c r="AG28" i="36" s="1"/>
  <c r="AG27" i="36" s="1"/>
  <c r="AG26" i="36" s="1"/>
  <c r="AG25" i="36" s="1"/>
  <c r="AG24" i="36" s="1"/>
  <c r="AG23" i="36" s="1"/>
  <c r="AG22" i="36" s="1"/>
  <c r="AG21" i="36" s="1"/>
  <c r="AG20" i="36" s="1"/>
  <c r="AG19" i="36" s="1"/>
  <c r="AG18" i="36" s="1"/>
  <c r="AG17" i="36" s="1"/>
  <c r="AG16" i="36" s="1"/>
  <c r="AG15" i="36" s="1"/>
  <c r="AG14" i="36" s="1"/>
  <c r="AG13" i="36" s="1"/>
  <c r="AG12" i="36" s="1"/>
  <c r="AE51" i="36"/>
  <c r="AE50" i="36" s="1"/>
  <c r="AE49" i="36" s="1"/>
  <c r="AE48" i="36" s="1"/>
  <c r="AE47" i="36" s="1"/>
  <c r="AE46" i="36" s="1"/>
  <c r="AE45" i="36" s="1"/>
  <c r="AE44" i="36" s="1"/>
  <c r="AE43" i="36" s="1"/>
  <c r="AE42" i="36" s="1"/>
  <c r="AE41" i="36" s="1"/>
  <c r="AE40" i="36" s="1"/>
  <c r="AE39" i="36" s="1"/>
  <c r="AE38" i="36" s="1"/>
  <c r="AE37" i="36" s="1"/>
  <c r="AE36" i="36" s="1"/>
  <c r="AE35" i="36" s="1"/>
  <c r="AE34" i="36" s="1"/>
  <c r="AE33" i="36" s="1"/>
  <c r="AE32" i="36" s="1"/>
  <c r="AE31" i="36" s="1"/>
  <c r="AE30" i="36" s="1"/>
  <c r="AE29" i="36" s="1"/>
  <c r="AE28" i="36" s="1"/>
  <c r="AE27" i="36" s="1"/>
  <c r="AE26" i="36" s="1"/>
  <c r="AE25" i="36" s="1"/>
  <c r="AE24" i="36" s="1"/>
  <c r="AE23" i="36" s="1"/>
  <c r="AE22" i="36" s="1"/>
  <c r="AE21" i="36" s="1"/>
  <c r="AE20" i="36" s="1"/>
  <c r="AE19" i="36" s="1"/>
  <c r="AE18" i="36" s="1"/>
  <c r="AE17" i="36" s="1"/>
  <c r="AE16" i="36" s="1"/>
  <c r="AE15" i="36" s="1"/>
  <c r="AE14" i="36" s="1"/>
  <c r="AE13" i="36" s="1"/>
  <c r="AE12" i="36" s="1"/>
  <c r="AE52" i="36"/>
  <c r="W32" i="36"/>
  <c r="X32" i="36"/>
  <c r="L53" i="36"/>
  <c r="N10" i="36"/>
  <c r="O10" i="36"/>
  <c r="P10" i="36"/>
  <c r="Q10" i="36"/>
  <c r="M10" i="36"/>
  <c r="M11" i="36" l="1"/>
  <c r="N11" i="36"/>
  <c r="O11" i="36"/>
  <c r="P11" i="36"/>
  <c r="Q11" i="36"/>
  <c r="R11" i="36"/>
  <c r="S11" i="36"/>
  <c r="T11" i="36"/>
  <c r="U11" i="36"/>
  <c r="V11" i="36"/>
  <c r="W11" i="36"/>
  <c r="X11" i="36"/>
  <c r="Y11" i="36"/>
  <c r="Z11" i="36"/>
  <c r="AA11" i="36"/>
  <c r="AB11" i="36"/>
  <c r="AC11" i="36"/>
  <c r="AD11" i="36"/>
  <c r="AD10" i="36" s="1"/>
  <c r="AE11" i="36"/>
  <c r="AE10" i="36" s="1"/>
  <c r="AF11" i="36"/>
  <c r="AF10" i="36" s="1"/>
  <c r="AG11" i="36"/>
  <c r="AG10" i="36" s="1"/>
  <c r="M32" i="36"/>
  <c r="N32" i="36"/>
  <c r="O32" i="36"/>
  <c r="P32" i="36"/>
  <c r="Q32" i="36"/>
  <c r="R32" i="36"/>
  <c r="R10" i="36" s="1"/>
  <c r="S32" i="36"/>
  <c r="T32" i="36"/>
  <c r="U32" i="36"/>
  <c r="V32" i="36"/>
  <c r="Y32" i="36"/>
  <c r="Z32" i="36"/>
  <c r="AA32" i="36"/>
  <c r="AB32" i="36"/>
  <c r="AC32" i="36"/>
  <c r="L52" i="36"/>
  <c r="L51" i="36" s="1"/>
  <c r="L50" i="36" s="1"/>
  <c r="L49" i="36" s="1"/>
  <c r="L48" i="36" s="1"/>
  <c r="L47" i="36" s="1"/>
  <c r="L46" i="36" s="1"/>
  <c r="L45" i="36" s="1"/>
  <c r="L44" i="36" s="1"/>
  <c r="L43" i="36" s="1"/>
  <c r="L42" i="36" s="1"/>
  <c r="L41" i="36" s="1"/>
  <c r="L40" i="36" s="1"/>
  <c r="L39" i="36" s="1"/>
  <c r="L38" i="36" s="1"/>
  <c r="L37" i="36" s="1"/>
  <c r="L36" i="36" s="1"/>
  <c r="L35" i="36" s="1"/>
  <c r="L34" i="36" s="1"/>
  <c r="L33" i="36" s="1"/>
  <c r="L32" i="36" s="1"/>
  <c r="AC10" i="36" l="1"/>
  <c r="AB10" i="36"/>
  <c r="AA10" i="36"/>
  <c r="Z10" i="36"/>
  <c r="Y10" i="36"/>
  <c r="X10" i="36"/>
  <c r="W10" i="36"/>
  <c r="V10" i="36"/>
  <c r="U10" i="36"/>
  <c r="T10" i="36"/>
  <c r="S10" i="36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<sst xmlns="http://schemas.openxmlformats.org/spreadsheetml/2006/main" count="574" uniqueCount="170">
  <si>
    <t>Total</t>
  </si>
  <si>
    <t>ชาย</t>
  </si>
  <si>
    <t>หญิง</t>
  </si>
  <si>
    <t>รวมยอด</t>
  </si>
  <si>
    <t>ตาราง</t>
  </si>
  <si>
    <t xml:space="preserve"> อำเภอ</t>
  </si>
  <si>
    <t>District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</si>
  <si>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</si>
  <si>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</si>
  <si>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</si>
  <si>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</si>
  <si>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</si>
  <si>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</si>
  <si>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</si>
  <si>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</si>
  <si>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</si>
  <si>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</si>
  <si>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</si>
  <si>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</si>
  <si>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</si>
  <si>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</si>
  <si>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</si>
  <si>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</si>
  <si>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Table</t>
  </si>
  <si>
    <t xml:space="preserve"> หมวดอายุ (ปี)  Age group (year)</t>
  </si>
  <si>
    <t>DistrictEn</t>
  </si>
  <si>
    <t xml:space="preserve">ประชากรจากการทะเบียน จำแนกตามเพศ และหมวดอายุ เป็นรายอำเภอ พ.ศ. </t>
  </si>
  <si>
    <t>Population from Registration Record by Sex, Age Group and District:</t>
  </si>
  <si>
    <t>รวม
Total</t>
  </si>
  <si>
    <t>80 และ 
มากกว่า 
80 and  
over</t>
  </si>
  <si>
    <t>ไม่ทราบ
Unknown</t>
  </si>
  <si>
    <t>ผู้ไม่ใช่
สัญชาติไทย
A Non-Thai
national</t>
  </si>
  <si>
    <t>ประชากรอยู่
ระหว่างการย้าย
Transferring
population</t>
  </si>
  <si>
    <t>ประชากรใน
ทะเบียนบ้านกลาง
Population registered
in central house file</t>
  </si>
  <si>
    <t>1</t>
  </si>
  <si>
    <t>2</t>
  </si>
  <si>
    <t>10</t>
  </si>
  <si>
    <t>11</t>
  </si>
  <si>
    <t>12</t>
  </si>
  <si>
    <t>13</t>
  </si>
  <si>
    <t>14</t>
  </si>
  <si>
    <t>ProvinceID</t>
  </si>
  <si>
    <t>ProvinceName</t>
  </si>
  <si>
    <t>DistrictID</t>
  </si>
  <si>
    <t xml:space="preserve">   Note:   Unknown = Unknown/Lunar calendar</t>
  </si>
  <si>
    <t>Source:   Department of Provincial Administration,  Ministry of Interior</t>
  </si>
  <si>
    <t xml:space="preserve">    หมายเหตุ: ไม่ทราบ = ไม่ทราบ/ระบุปีจันทรคติ</t>
  </si>
  <si>
    <t xml:space="preserve">           ที่มา:  กรมการปกครอง  กระทรวงมหาดไทย</t>
  </si>
  <si>
    <t>SPB0701</t>
  </si>
  <si>
    <t>00</t>
  </si>
  <si>
    <t>07</t>
  </si>
  <si>
    <t>05</t>
  </si>
  <si>
    <t>RegionID</t>
  </si>
  <si>
    <t>RegionName</t>
  </si>
  <si>
    <t>DistrictName</t>
  </si>
  <si>
    <t>DistrictIden</t>
  </si>
  <si>
    <t>4</t>
  </si>
  <si>
    <t>01</t>
  </si>
  <si>
    <t>02</t>
  </si>
  <si>
    <t>03</t>
  </si>
  <si>
    <t>04</t>
  </si>
  <si>
    <t>06</t>
  </si>
  <si>
    <t>08</t>
  </si>
  <si>
    <t>09</t>
  </si>
  <si>
    <t>15</t>
  </si>
  <si>
    <t>16</t>
  </si>
  <si>
    <t>SexID</t>
  </si>
  <si>
    <t>SexName</t>
  </si>
  <si>
    <t>0</t>
  </si>
  <si>
    <t>TotalAll</t>
  </si>
  <si>
    <t>AgeGroup5to9</t>
  </si>
  <si>
    <t>AgeGroup0to4</t>
  </si>
  <si>
    <t>AgeGroup10to14</t>
  </si>
  <si>
    <t>AgeGroup15to19</t>
  </si>
  <si>
    <t>AgeGroup20to24</t>
  </si>
  <si>
    <t>AgeGroup25to29</t>
  </si>
  <si>
    <t>AgeGroup30to34</t>
  </si>
  <si>
    <t>AgeGroup35to39</t>
  </si>
  <si>
    <t>AgeGroup40to44</t>
  </si>
  <si>
    <t>AgeGroup45to49</t>
  </si>
  <si>
    <t>AgeGroup50to54</t>
  </si>
  <si>
    <t>AgeGroup55to59</t>
  </si>
  <si>
    <t>AgeGroup60to64</t>
  </si>
  <si>
    <t>AgeGroup65to69</t>
  </si>
  <si>
    <t>AgeGroup70to74</t>
  </si>
  <si>
    <t>AgeGroup75to79</t>
  </si>
  <si>
    <t>AgeGroup80andover</t>
  </si>
  <si>
    <t>AgeGroupUnknown</t>
  </si>
  <si>
    <t>AgeGroupANonThaiNational</t>
  </si>
  <si>
    <t>AgeGroupTransferPop</t>
  </si>
  <si>
    <t>AgeGroupPopRegister</t>
  </si>
  <si>
    <t>DistrictTh</t>
  </si>
  <si>
    <t xml:space="preserve"> ภาคตะวันออกเฉียงเหนือ</t>
  </si>
  <si>
    <t>2559436000</t>
  </si>
  <si>
    <t>2559436001</t>
  </si>
  <si>
    <t xml:space="preserve">     ชาย</t>
  </si>
  <si>
    <t xml:space="preserve">     Male</t>
  </si>
  <si>
    <t>ประชากรชาย</t>
  </si>
  <si>
    <t>2559436011</t>
  </si>
  <si>
    <t xml:space="preserve">Mueang Chaiyaphum District </t>
  </si>
  <si>
    <t>2559436021</t>
  </si>
  <si>
    <t xml:space="preserve">Ban Khwao District </t>
  </si>
  <si>
    <t>2559436031</t>
  </si>
  <si>
    <t xml:space="preserve">Khon Sawan District </t>
  </si>
  <si>
    <t>2559436041</t>
  </si>
  <si>
    <t xml:space="preserve">Kaset Sombun District </t>
  </si>
  <si>
    <t>2559436051</t>
  </si>
  <si>
    <t xml:space="preserve">Nong Bua Daeng District </t>
  </si>
  <si>
    <t>2559436061</t>
  </si>
  <si>
    <t xml:space="preserve">Chatturat District </t>
  </si>
  <si>
    <t>2559436071</t>
  </si>
  <si>
    <t xml:space="preserve">Bamnet Narong District </t>
  </si>
  <si>
    <t>2559436081</t>
  </si>
  <si>
    <t xml:space="preserve">Nong Bua Rawe District </t>
  </si>
  <si>
    <t>2559436091</t>
  </si>
  <si>
    <t xml:space="preserve">Thep Sathit District </t>
  </si>
  <si>
    <t>2559436101</t>
  </si>
  <si>
    <t xml:space="preserve">Phu Khiao District </t>
  </si>
  <si>
    <t>2559436111</t>
  </si>
  <si>
    <t xml:space="preserve">Ban Thaen District </t>
  </si>
  <si>
    <t>2559436121</t>
  </si>
  <si>
    <t xml:space="preserve">Kaeng Khro District </t>
  </si>
  <si>
    <t>2559436131</t>
  </si>
  <si>
    <t xml:space="preserve">Khon San District </t>
  </si>
  <si>
    <t>2559436141</t>
  </si>
  <si>
    <t xml:space="preserve">Phakdi Chumphon District </t>
  </si>
  <si>
    <t>2559436151</t>
  </si>
  <si>
    <t xml:space="preserve">Noen Sa-nga District </t>
  </si>
  <si>
    <t>2559436161</t>
  </si>
  <si>
    <t>Sap Yai District</t>
  </si>
  <si>
    <t>2559436002</t>
  </si>
  <si>
    <t>ประชากรหญิง</t>
  </si>
  <si>
    <t>2559436012</t>
  </si>
  <si>
    <t>2559436022</t>
  </si>
  <si>
    <t>2559436032</t>
  </si>
  <si>
    <t>YearID</t>
  </si>
  <si>
    <t>2562</t>
  </si>
  <si>
    <t>41</t>
  </si>
  <si>
    <t>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</si>
  <si>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</si>
  <si>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</si>
  <si>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</si>
  <si>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</si>
  <si>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</si>
  <si>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</si>
  <si>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</si>
  <si>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</si>
  <si>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</si>
  <si>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</si>
  <si>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</si>
  <si>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</si>
  <si>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</si>
  <si>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</si>
  <si>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</si>
  <si>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</si>
  <si>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</si>
  <si>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</si>
  <si>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</si>
  <si>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</si>
  <si>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ปี</t>
  </si>
  <si>
    <t>รหัสภูมิภาค</t>
  </si>
  <si>
    <t>ภูมิภาค</t>
  </si>
  <si>
    <t>รหัสจังหวัด</t>
  </si>
  <si>
    <t>จังหวัด</t>
  </si>
  <si>
    <t>ลำดับ</t>
  </si>
  <si>
    <t>อำเภอ</t>
  </si>
  <si>
    <t>เพศ</t>
  </si>
  <si>
    <t>ประชากร</t>
  </si>
  <si>
    <t>Na Yung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</si>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</sst>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20"/>
      <color theme="1"/>
      <name val="TH SarabunPSK"/>
      <family val="2"/>
    </font>
    <font>
      <sz val="20"/>
      <name val="TH SarabunPSK"/>
      <family val="2"/>
    </font>
    <font>
      <sz val="20"/>
      <name val="Cordia New"/>
      <family val="2"/>
    </font>
    <font>
      <sz val="20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0000"/>
        <bgColor theme="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0" borderId="0" xfId="0" applyFill="1"/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quotePrefix="1" applyFont="1" applyFill="1"/>
    <xf numFmtId="49" fontId="3" fillId="0" borderId="0" xfId="0" applyNumberFormat="1" applyFont="1" applyFill="1" applyAlignment="1"/>
    <xf numFmtId="0" fontId="4" fillId="0" borderId="0" xfId="0" applyFont="1" applyFill="1" applyBorder="1"/>
    <xf numFmtId="0" fontId="4" fillId="0" borderId="0" xfId="0" applyFont="1" applyFill="1"/>
    <xf numFmtId="49" fontId="5" fillId="2" borderId="7" xfId="0" applyNumberFormat="1" applyFont="1" applyFill="1" applyBorder="1" applyAlignment="1">
      <alignment horizontal="center"/>
    </xf>
    <xf numFmtId="49" fontId="4" fillId="3" borderId="0" xfId="0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6" fillId="0" borderId="2" xfId="0" applyNumberFormat="1" applyFont="1" applyFill="1" applyBorder="1" applyAlignment="1">
      <alignment horizontal="center" vertical="top"/>
    </xf>
    <xf numFmtId="49" fontId="7" fillId="0" borderId="2" xfId="0" quotePrefix="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49" fontId="7" fillId="0" borderId="2" xfId="0" quotePrefix="1" applyNumberFormat="1" applyFont="1" applyFill="1" applyBorder="1" applyAlignment="1">
      <alignment vertical="center"/>
    </xf>
    <xf numFmtId="49" fontId="7" fillId="0" borderId="3" xfId="0" quotePrefix="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49" fontId="6" fillId="0" borderId="2" xfId="0" applyNumberFormat="1" applyFont="1" applyFill="1" applyBorder="1" applyAlignment="1">
      <alignment horizontal="left" vertical="top"/>
    </xf>
    <xf numFmtId="49" fontId="6" fillId="0" borderId="11" xfId="0" applyNumberFormat="1" applyFont="1" applyFill="1" applyBorder="1" applyAlignment="1">
      <alignment horizontal="left" vertical="top"/>
    </xf>
    <xf numFmtId="49" fontId="9" fillId="0" borderId="2" xfId="0" applyNumberFormat="1" applyFont="1" applyFill="1" applyBorder="1" applyAlignment="1">
      <alignment horizontal="center" vertical="top"/>
    </xf>
    <xf numFmtId="49" fontId="9" fillId="0" borderId="6" xfId="0" quotePrefix="1" applyNumberFormat="1" applyFont="1" applyFill="1" applyBorder="1" applyAlignment="1">
      <alignment horizontal="center" vertical="center"/>
    </xf>
    <xf numFmtId="49" fontId="9" fillId="0" borderId="2" xfId="0" quotePrefix="1" applyNumberFormat="1" applyFont="1" applyFill="1" applyBorder="1" applyAlignment="1">
      <alignment horizontal="center" vertical="top"/>
    </xf>
    <xf numFmtId="1" fontId="9" fillId="0" borderId="2" xfId="0" applyNumberFormat="1" applyFont="1" applyFill="1" applyBorder="1" applyAlignment="1">
      <alignment horizontal="center" vertical="top"/>
    </xf>
    <xf numFmtId="49" fontId="9" fillId="0" borderId="2" xfId="0" applyNumberFormat="1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49" fontId="9" fillId="0" borderId="13" xfId="0" applyNumberFormat="1" applyFont="1" applyFill="1" applyBorder="1" applyAlignment="1">
      <alignment horizontal="left" vertical="top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3" xfId="0" quotePrefix="1" applyNumberFormat="1" applyFont="1" applyFill="1" applyBorder="1" applyAlignment="1">
      <alignment horizontal="center" vertical="center" shrinkToFit="1"/>
    </xf>
    <xf numFmtId="49" fontId="4" fillId="3" borderId="2" xfId="0" quotePrefix="1" applyNumberFormat="1" applyFont="1" applyFill="1" applyBorder="1" applyAlignment="1">
      <alignment horizontal="center" vertical="center" shrinkToFit="1"/>
    </xf>
    <xf numFmtId="49" fontId="4" fillId="3" borderId="4" xfId="0" quotePrefix="1" applyNumberFormat="1" applyFont="1" applyFill="1" applyBorder="1" applyAlignment="1">
      <alignment horizontal="center" vertical="center" shrinkToFi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 shrinkToFit="1"/>
    </xf>
    <xf numFmtId="49" fontId="4" fillId="3" borderId="2" xfId="0" applyNumberFormat="1" applyFont="1" applyFill="1" applyBorder="1" applyAlignment="1">
      <alignment horizontal="center" vertical="center" shrinkToFit="1"/>
    </xf>
    <xf numFmtId="49" fontId="4" fillId="3" borderId="4" xfId="0" applyNumberFormat="1" applyFont="1" applyFill="1" applyBorder="1" applyAlignment="1">
      <alignment horizontal="center" vertical="center" shrinkToFi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/>
    <xf numFmtId="49" fontId="1" fillId="3" borderId="4" xfId="0" applyNumberFormat="1" applyFont="1" applyFill="1" applyBorder="1"/>
    <xf numFmtId="49" fontId="4" fillId="3" borderId="3" xfId="0" applyNumberFormat="1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top"/>
    </xf>
  </cellXfs>
  <cellStyles count="6">
    <cellStyle name="Comma 2" xfId="1"/>
    <cellStyle name="Normal" xfId="0" builtinId="0"/>
    <cellStyle name="Normal 2" xfId="2"/>
    <cellStyle name="เครื่องหมายจุลภาค 2" xfId="4"/>
    <cellStyle name="เครื่องหมายจุลภาค 3 2" xfId="5"/>
    <cellStyle name="ปกติ 2" xfId="3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4" displayName="Table4" ref="A9:AH53" tableType="xml" totalsRowShown="0" headerRowDxfId="38" dataDxfId="36" headerRowBorderDxfId="37" tableBorderDxfId="35" totalsRowBorderDxfId="34">
  <autoFilter ref="A9:AH53"/>
  <tableColumns count="34">
    <tableColumn id="33" uniqueName="YearID" name="YearID" dataDxfId="33">
      <xmlColumnPr mapId="19" xpath="/XMLDocumentSPB0701/DataCell/CellRow/DistrictTh/@YearID" xmlDataType="string"/>
    </tableColumn>
    <tableColumn id="1" uniqueName="RegionID" name="RegionID" dataDxfId="32">
      <xmlColumnPr mapId="19" xpath="/XMLDocumentSPB0701/DataCell/CellRow/DistrictTh/@RegionID" xmlDataType="integer"/>
    </tableColumn>
    <tableColumn id="2" uniqueName="RegionName" name="RegionName" dataDxfId="31">
      <xmlColumnPr mapId="19" xpath="/XMLDocumentSPB0701/DataCell/CellRow/DistrictTh/@RegionName" xmlDataType="string"/>
    </tableColumn>
    <tableColumn id="3" uniqueName="ProvinceID" name="ProvinceID" dataDxfId="30">
      <xmlColumnPr mapId="19" xpath="/XMLDocumentSPB0701/DataCell/CellRow/DistrictTh/@ProvinceID" xmlDataType="integer"/>
    </tableColumn>
    <tableColumn id="4" uniqueName="ProvinceName" name="ProvinceName" dataDxfId="29">
      <xmlColumnPr mapId="19" xpath="/XMLDocumentSPB0701/DataCell/CellRow/DistrictTh/@ProvinceName" xmlDataType="string"/>
    </tableColumn>
    <tableColumn id="5" uniqueName="DistrictID" name="DistrictID" dataDxfId="28">
      <xmlColumnPr mapId="19" xpath="/XMLDocumentSPB0701/DataCell/CellRow/DistrictTh/@DistrictID" xmlDataType="integer"/>
    </tableColumn>
    <tableColumn id="6" uniqueName="DistrictName" name="DistrictName" dataDxfId="27">
      <xmlColumnPr mapId="19" xpath="/XMLDocumentSPB0701/DataCell/CellRow/DistrictTh/@DistrictName" xmlDataType="string"/>
    </tableColumn>
    <tableColumn id="7" uniqueName="SexID" name="SexID" dataDxfId="26">
      <xmlColumnPr mapId="19" xpath="/XMLDocumentSPB0701/DataCell/CellRow/DistrictTh/@SexID" xmlDataType="integer"/>
    </tableColumn>
    <tableColumn id="8" uniqueName="SexName" name="SexName" dataDxfId="25">
      <xmlColumnPr mapId="19" xpath="/XMLDocumentSPB0701/DataCell/CellRow/DistrictTh/@SexName" xmlDataType="string"/>
    </tableColumn>
    <tableColumn id="9" uniqueName="ID" name="DistrictIden" dataDxfId="24">
      <xmlColumnPr mapId="19" xpath="/XMLDocumentSPB0701/DataCell/CellRow/DistrictTh/@ID" xmlDataType="integer"/>
    </tableColumn>
    <tableColumn id="10" uniqueName="value" name="DistrictTh" dataDxfId="23">
      <xmlColumnPr mapId="19" xpath="/XMLDocumentSPB0701/DataCell/CellRow/DistrictTh/@value" xmlDataType="string"/>
    </tableColumn>
    <tableColumn id="11" uniqueName="TotalAll" name="TotalAll" dataDxfId="22">
      <calculatedColumnFormula>L11+L12+L13+L14+L15+L16+L17+L18+L19+L20+L21+L22+L23+L24+L25+L26+L27+L28+L29+L30</calculatedColumnFormula>
      <xmlColumnPr mapId="19" xpath="/XMLDocumentSPB0701/DataCell/CellRow/TotalAll" xmlDataType="integer"/>
    </tableColumn>
    <tableColumn id="12" uniqueName="AgeGroup0to4" name="AgeGroup0to4" dataDxfId="21">
      <xmlColumnPr mapId="19" xpath="/XMLDocumentSPB0701/DataCell/CellRow/AgeGroup0to4" xmlDataType="integer"/>
    </tableColumn>
    <tableColumn id="13" uniqueName="AgeGroup5to9" name="AgeGroup5to9" dataDxfId="20">
      <xmlColumnPr mapId="19" xpath="/XMLDocumentSPB0701/DataCell/CellRow/AgeGroup5to9" xmlDataType="integer"/>
    </tableColumn>
    <tableColumn id="14" uniqueName="AgeGroup10to14" name="AgeGroup10to14" dataDxfId="19">
      <xmlColumnPr mapId="19" xpath="/XMLDocumentSPB0701/DataCell/CellRow/AgeGroup10to14" xmlDataType="integer"/>
    </tableColumn>
    <tableColumn id="15" uniqueName="AgeGroup15to19" name="AgeGroup15to19" dataDxfId="18">
      <xmlColumnPr mapId="19" xpath="/XMLDocumentSPB0701/DataCell/CellRow/AgeGroup15to19" xmlDataType="integer"/>
    </tableColumn>
    <tableColumn id="16" uniqueName="AgeGroup20to24" name="AgeGroup20to24" dataDxfId="17">
      <xmlColumnPr mapId="19" xpath="/XMLDocumentSPB0701/DataCell/CellRow/AgeGroup20to24" xmlDataType="integer"/>
    </tableColumn>
    <tableColumn id="17" uniqueName="AgeGroup25to29" name="AgeGroup25to29" dataDxfId="16">
      <xmlColumnPr mapId="19" xpath="/XMLDocumentSPB0701/DataCell/CellRow/AgeGroup25to29" xmlDataType="integer"/>
    </tableColumn>
    <tableColumn id="18" uniqueName="AgeGroup30to34" name="AgeGroup30to34" dataDxfId="15">
      <xmlColumnPr mapId="19" xpath="/XMLDocumentSPB0701/DataCell/CellRow/AgeGroup30to34" xmlDataType="integer"/>
    </tableColumn>
    <tableColumn id="19" uniqueName="AgeGroup35to39" name="AgeGroup35to39" dataDxfId="14">
      <xmlColumnPr mapId="19" xpath="/XMLDocumentSPB0701/DataCell/CellRow/AgeGroup35to39" xmlDataType="integer"/>
    </tableColumn>
    <tableColumn id="20" uniqueName="AgeGroup40to44" name="AgeGroup40to44" dataDxfId="13">
      <xmlColumnPr mapId="19" xpath="/XMLDocumentSPB0701/DataCell/CellRow/AgeGroup40to44" xmlDataType="integer"/>
    </tableColumn>
    <tableColumn id="21" uniqueName="AgeGroup45to49" name="AgeGroup45to49" dataDxfId="12">
      <xmlColumnPr mapId="19" xpath="/XMLDocumentSPB0701/DataCell/CellRow/AgeGroup45to49" xmlDataType="integer"/>
    </tableColumn>
    <tableColumn id="22" uniqueName="AgeGroup50to54" name="AgeGroup50to54" dataDxfId="11">
      <xmlColumnPr mapId="19" xpath="/XMLDocumentSPB0701/DataCell/CellRow/AgeGroup50to54" xmlDataType="integer"/>
    </tableColumn>
    <tableColumn id="23" uniqueName="AgeGroup55to59" name="AgeGroup55to59" dataDxfId="10">
      <xmlColumnPr mapId="19" xpath="/XMLDocumentSPB0701/DataCell/CellRow/AgeGroup55to59" xmlDataType="integer"/>
    </tableColumn>
    <tableColumn id="24" uniqueName="AgeGroup60to64" name="AgeGroup60to64" dataDxfId="9">
      <xmlColumnPr mapId="19" xpath="/XMLDocumentSPB0701/DataCell/CellRow/AgeGroup60to64" xmlDataType="integer"/>
    </tableColumn>
    <tableColumn id="25" uniqueName="AgeGroup65to69" name="AgeGroup65to69" dataDxfId="8">
      <xmlColumnPr mapId="19" xpath="/XMLDocumentSPB0701/DataCell/CellRow/AgeGroup65to69" xmlDataType="integer"/>
    </tableColumn>
    <tableColumn id="26" uniqueName="AgeGroup70to74" name="AgeGroup70to74" dataDxfId="7">
      <xmlColumnPr mapId="19" xpath="/XMLDocumentSPB0701/DataCell/CellRow/AgeGroup70to74" xmlDataType="integer"/>
    </tableColumn>
    <tableColumn id="27" uniqueName="AgeGroup75to79" name="AgeGroup75to79" dataDxfId="6">
      <xmlColumnPr mapId="19" xpath="/XMLDocumentSPB0701/DataCell/CellRow/AgeGroup75to79" xmlDataType="integer"/>
    </tableColumn>
    <tableColumn id="28" uniqueName="AgeGroup80andover" name="AgeGroup80andover" dataDxfId="5">
      <xmlColumnPr mapId="19" xpath="/XMLDocumentSPB0701/DataCell/CellRow/AgeGroup80andover" xmlDataType="integer"/>
    </tableColumn>
    <tableColumn id="29" uniqueName="AgeGroupUnknown" name="AgeGroupUnknown" dataDxfId="4">
      <xmlColumnPr mapId="19" xpath="/XMLDocumentSPB0701/DataCell/CellRow/AgeGroupUnknown" xmlDataType="integer"/>
    </tableColumn>
    <tableColumn id="30" uniqueName="AgeGroupNonThaiNational" name="AgeGroupANonThaiNational" dataDxfId="3">
      <xmlColumnPr mapId="19" xpath="/XMLDocumentSPB0701/DataCell/CellRow/AgeGroupNonThaiNational" xmlDataType="integer"/>
    </tableColumn>
    <tableColumn id="31" uniqueName="AgeGroupTransferPop" name="AgeGroupTransferPop" dataDxfId="2">
      <xmlColumnPr mapId="19" xpath="/XMLDocumentSPB0701/DataCell/CellRow/AgeGroupTransferPop" xmlDataType="integer"/>
    </tableColumn>
    <tableColumn id="32" uniqueName="AgeGroupPopRegister" name="AgeGroupPopRegister" dataDxfId="1">
      <xmlColumnPr mapId="19" xpath="/XMLDocumentSPB0701/DataCell/CellRow/AgeGroupPopRegister" xmlDataType="integer"/>
    </tableColumn>
    <tableColumn id="34" uniqueName="value" name="DistrictEn" dataDxfId="0">
      <xmlColumnPr mapId="19" xpath="/XMLDocumentSPB0701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" r="A1" connectionId="0">
    <xmlCellPr id="1" uniqueName="Province">
      <xmlPr mapId="19" xpath="/XMLDocumentSPB0701/Province" xmlDataType="integer"/>
    </xmlCellPr>
  </singleXmlCell>
  <singleXmlCell id="8" r="A2" connectionId="0">
    <xmlCellPr id="1" uniqueName="StatBranch">
      <xmlPr mapId="19" xpath="/XMLDocumentSPB0701/StatBranch" xmlDataType="integer"/>
    </xmlCellPr>
  </singleXmlCell>
  <singleXmlCell id="9" r="A3" connectionId="0">
    <xmlCellPr id="1" uniqueName="SheetExcel">
      <xmlPr mapId="19" xpath="/XMLDocumentSPB0701/SheetExcel" xmlDataType="string"/>
    </xmlCellPr>
  </singleXmlCell>
  <singleXmlCell id="10" r="B1" connectionId="0">
    <xmlCellPr id="1" uniqueName="LabelName">
      <xmlPr mapId="19" xpath="/XMLDocumentSPB0701/TitleHeading/TitleTh/LabelName" xmlDataType="string"/>
    </xmlCellPr>
  </singleXmlCell>
  <singleXmlCell id="11" r="C1" connectionId="0">
    <xmlCellPr id="1" uniqueName="TableNo">
      <xmlPr mapId="19" xpath="/XMLDocumentSPB0701/TitleHeading/TitleTh/TableNo" xmlDataType="double"/>
    </xmlCellPr>
  </singleXmlCell>
  <singleXmlCell id="16" r="D1" connectionId="0">
    <xmlCellPr id="1" uniqueName="TableName">
      <xmlPr mapId="19" xpath="/XMLDocumentSPB0701/TitleHeading/TitleTh/TableName" xmlDataType="string"/>
    </xmlCellPr>
  </singleXmlCell>
  <singleXmlCell id="17" r="J1" connectionId="0">
    <xmlCellPr id="1" uniqueName="TitleYearStart">
      <xmlPr mapId="19" xpath="/XMLDocumentSPB0701/TitleHeading/TitleTh/TitleYearStart" xmlDataType="integer"/>
    </xmlCellPr>
  </singleXmlCell>
  <singleXmlCell id="18" r="B2" connectionId="0">
    <xmlCellPr id="1" uniqueName="LabelName">
      <xmlPr mapId="19" xpath="/XMLDocumentSPB0701/TitleHeading/TitleEn/LabelName" xmlDataType="string"/>
    </xmlCellPr>
  </singleXmlCell>
  <singleXmlCell id="19" r="C2" connectionId="0">
    <xmlCellPr id="1" uniqueName="Tableno">
      <xmlPr mapId="19" xpath="/XMLDocumentSPB0701/TitleHeading/TitleEn/Tableno" xmlDataType="double"/>
    </xmlCellPr>
  </singleXmlCell>
  <singleXmlCell id="20" r="D2" connectionId="0">
    <xmlCellPr id="1" uniqueName="TableName">
      <xmlPr mapId="19" xpath="/XMLDocumentSPB0701/TitleHeading/TitleEn/TableName" xmlDataType="string"/>
    </xmlCellPr>
  </singleXmlCell>
  <singleXmlCell id="21" r="J2" connectionId="0">
    <xmlCellPr id="1" uniqueName="TitleYearStart">
      <xmlPr mapId="19" xpath="/XMLDocumentSPB0701/TitleHeading/TitleEn/TitleYearStart" xmlDataType="integer"/>
    </xmlCellPr>
  </singleXmlCell>
  <singleXmlCell id="22" r="K4" connectionId="0">
    <xmlCellPr id="1" uniqueName="DistrictTh">
      <xmlPr mapId="19" xpath="/XMLDocumentSPB0701/ColumnAll/CornerTh/DistrictTh" xmlDataType="string"/>
    </xmlCellPr>
  </singleXmlCell>
  <singleXmlCell id="23" r="L4" connectionId="0">
    <xmlCellPr id="1" uniqueName="TotalAll">
      <xmlPr mapId="19" xpath="/XMLDocumentSPB0701/ColumnAll/ColumnHeading/TotalGroup/TotalAll" xmlDataType="string"/>
    </xmlCellPr>
  </singleXmlCell>
  <singleXmlCell id="24" r="M4" connectionId="0">
    <xmlCellPr id="1" uniqueName="AgeGroupLabel">
      <xmlPr mapId="19" xpath="/XMLDocumentSPB0701/ColumnAll/ColumnHeading/AgeGroup/AgeGroupLabel" xmlDataType="string"/>
    </xmlCellPr>
  </singleXmlCell>
  <singleXmlCell id="25" r="M5" connectionId="0">
    <xmlCellPr id="1" uniqueName="AgeGroup0to4">
      <xmlPr mapId="19" xpath="/XMLDocumentSPB0701/ColumnAll/ColumnHeading/AgeGroup/AgeGroup0to4/AgeGroup0to4" xmlDataType="string"/>
    </xmlCellPr>
  </singleXmlCell>
  <singleXmlCell id="26" r="N5" connectionId="0">
    <xmlCellPr id="1" uniqueName="AgeGroup5to9">
      <xmlPr mapId="19" xpath="/XMLDocumentSPB0701/ColumnAll/ColumnHeading/AgeGroup/AgeGroup5to9/AgeGroup5to9" xmlDataType="string"/>
    </xmlCellPr>
  </singleXmlCell>
  <singleXmlCell id="27" r="O5" connectionId="0">
    <xmlCellPr id="1" uniqueName="AgeGroup10to14">
      <xmlPr mapId="19" xpath="/XMLDocumentSPB0701/ColumnAll/ColumnHeading/AgeGroup/AgeGroup10to14/AgeGroup10to14" xmlDataType="string"/>
    </xmlCellPr>
  </singleXmlCell>
  <singleXmlCell id="28" r="P5" connectionId="0">
    <xmlCellPr id="1" uniqueName="AgeGroup15to19">
      <xmlPr mapId="19" xpath="/XMLDocumentSPB0701/ColumnAll/ColumnHeading/AgeGroup/AgeGroup15to19/AgeGroup15to19" xmlDataType="string"/>
    </xmlCellPr>
  </singleXmlCell>
  <singleXmlCell id="29" r="Q5" connectionId="0">
    <xmlCellPr id="1" uniqueName="AgeGroup20to24">
      <xmlPr mapId="19" xpath="/XMLDocumentSPB0701/ColumnAll/ColumnHeading/AgeGroup/AgeGroup20to24/AgeGroup20to24" xmlDataType="string"/>
    </xmlCellPr>
  </singleXmlCell>
  <singleXmlCell id="30" r="R5" connectionId="0">
    <xmlCellPr id="1" uniqueName="AgeGroup25to29">
      <xmlPr mapId="19" xpath="/XMLDocumentSPB0701/ColumnAll/ColumnHeading/AgeGroup/AgeGroup25to29/AgeGroup25to29" xmlDataType="string"/>
    </xmlCellPr>
  </singleXmlCell>
  <singleXmlCell id="31" r="S5" connectionId="0">
    <xmlCellPr id="1" uniqueName="AgeGroup30to34">
      <xmlPr mapId="19" xpath="/XMLDocumentSPB0701/ColumnAll/ColumnHeading/AgeGroup/AgeGroup30to34/AgeGroup30to34" xmlDataType="string"/>
    </xmlCellPr>
  </singleXmlCell>
  <singleXmlCell id="32" r="T5" connectionId="0">
    <xmlCellPr id="1" uniqueName="AgeGroup35to39">
      <xmlPr mapId="19" xpath="/XMLDocumentSPB0701/ColumnAll/ColumnHeading/AgeGroup/AgeGroup35to39/AgeGroup35to39" xmlDataType="string"/>
    </xmlCellPr>
  </singleXmlCell>
  <singleXmlCell id="33" r="U5" connectionId="0">
    <xmlCellPr id="1" uniqueName="AgeGroup40to44">
      <xmlPr mapId="19" xpath="/XMLDocumentSPB0701/ColumnAll/ColumnHeading/AgeGroup/AgeGroup40to44/AgeGroup40to44" xmlDataType="string"/>
    </xmlCellPr>
  </singleXmlCell>
  <singleXmlCell id="34" r="V5" connectionId="0">
    <xmlCellPr id="1" uniqueName="AgeGroup45to49">
      <xmlPr mapId="19" xpath="/XMLDocumentSPB0701/ColumnAll/ColumnHeading/AgeGroup/AgeGroup45to49/AgeGroup45to49" xmlDataType="string"/>
    </xmlCellPr>
  </singleXmlCell>
  <singleXmlCell id="35" r="W5" connectionId="0">
    <xmlCellPr id="1" uniqueName="AgeGroup50to54">
      <xmlPr mapId="19" xpath="/XMLDocumentSPB0701/ColumnAll/ColumnHeading/AgeGroup/AgeGroup50to54/AgeGroup50to54" xmlDataType="string"/>
    </xmlCellPr>
  </singleXmlCell>
  <singleXmlCell id="36" r="X5" connectionId="0">
    <xmlCellPr id="1" uniqueName="AgeGroup55to59">
      <xmlPr mapId="19" xpath="/XMLDocumentSPB0701/ColumnAll/ColumnHeading/AgeGroup/AgeGroup55to59/AgeGroup55to59" xmlDataType="string"/>
    </xmlCellPr>
  </singleXmlCell>
  <singleXmlCell id="37" r="Y5" connectionId="0">
    <xmlCellPr id="1" uniqueName="AgeGroup60to64">
      <xmlPr mapId="19" xpath="/XMLDocumentSPB0701/ColumnAll/ColumnHeading/AgeGroup/AgeGroup60to64/AgeGroup60to64" xmlDataType="string"/>
    </xmlCellPr>
  </singleXmlCell>
  <singleXmlCell id="38" r="Z5" connectionId="0">
    <xmlCellPr id="1" uniqueName="AgeGroup65to69">
      <xmlPr mapId="19" xpath="/XMLDocumentSPB0701/ColumnAll/ColumnHeading/AgeGroup/AgeGroup65to69/AgeGroup65to69" xmlDataType="string"/>
    </xmlCellPr>
  </singleXmlCell>
  <singleXmlCell id="39" r="AA5" connectionId="0">
    <xmlCellPr id="1" uniqueName="AgeGroup70to74">
      <xmlPr mapId="19" xpath="/XMLDocumentSPB0701/ColumnAll/ColumnHeading/AgeGroup/AgeGroup70to74/AgeGroup70to74" xmlDataType="string"/>
    </xmlCellPr>
  </singleXmlCell>
  <singleXmlCell id="40" r="AB5" connectionId="0">
    <xmlCellPr id="1" uniqueName="AgeGroup75to79">
      <xmlPr mapId="19" xpath="/XMLDocumentSPB0701/ColumnAll/ColumnHeading/AgeGroup/AgeGroup75to79/AgeGroup75to79" xmlDataType="string"/>
    </xmlCellPr>
  </singleXmlCell>
  <singleXmlCell id="41" r="AC5" connectionId="0">
    <xmlCellPr id="1" uniqueName="AgeGroup80andover">
      <xmlPr mapId="19" xpath="/XMLDocumentSPB0701/ColumnAll/ColumnHeading/AgeGroup/AgeGroup80andover/AgeGroup80andover" xmlDataType="string"/>
    </xmlCellPr>
  </singleXmlCell>
  <singleXmlCell id="42" r="AD5" connectionId="0">
    <xmlCellPr id="1" uniqueName="AgeGroupUnknown">
      <xmlPr mapId="19" xpath="/XMLDocumentSPB0701/ColumnAll/ColumnHeading/AgeGroup/AgeGroupUnknown/AgeGroupUnknown" xmlDataType="string"/>
    </xmlCellPr>
  </singleXmlCell>
  <singleXmlCell id="43" r="AE5" connectionId="0">
    <xmlCellPr id="1" uniqueName="AgeGroupNonThaiNation">
      <xmlPr mapId="19" xpath="/XMLDocumentSPB0701/ColumnAll/ColumnHeading/AgeGroup/AgeGroupNonThaiNational/AgeGroupNonThaiNation" xmlDataType="string"/>
    </xmlCellPr>
  </singleXmlCell>
  <singleXmlCell id="44" r="AF5" connectionId="0">
    <xmlCellPr id="1" uniqueName="AgeGroupTransferPop">
      <xmlPr mapId="19" xpath="/XMLDocumentSPB0701/ColumnAll/ColumnHeading/AgeGroup/AgeGroupTransferPop/AgeGroupTransferPop" xmlDataType="string"/>
    </xmlCellPr>
  </singleXmlCell>
  <singleXmlCell id="45" r="AG5" connectionId="0">
    <xmlCellPr id="1" uniqueName="AgeGroupPopRegister">
      <xmlPr mapId="19" xpath="/XMLDocumentSPB0701/ColumnAll/ColumnHeading/AgeGroup/AgeGroupPopRegister/AgeGroupPopRegister" xmlDataType="string"/>
    </xmlCellPr>
  </singleXmlCell>
  <singleXmlCell id="47" r="AH4" connectionId="0">
    <xmlCellPr id="1" uniqueName="DistrictEn">
      <xmlPr mapId="19" xpath="/XMLDocumentSPB0701/ColumnAll/CornerEn/DistrictEn" xmlDataType="string"/>
    </xmlCellPr>
  </singleXmlCell>
  <singleXmlCell id="48" r="B55" connectionId="0">
    <xmlCellPr id="1" uniqueName="SourcesTh">
      <xmlPr mapId="19" xpath="/XMLDocumentSPB0701/FooterAll/Sources/SourcesLabelTh/SourcesTh" xmlDataType="string"/>
    </xmlCellPr>
  </singleXmlCell>
  <singleXmlCell id="49" r="I55" connectionId="0">
    <xmlCellPr id="1" uniqueName="SourcesEn">
      <xmlPr mapId="19" xpath="/XMLDocumentSPB0701/FooterAll/Sources/SourcesLabelEn/SourcesEn" xmlDataType="string"/>
    </xmlCellPr>
  </singleXmlCell>
  <singleXmlCell id="50" r="B54" connectionId="0">
    <xmlCellPr id="1" uniqueName="CommentsTh">
      <xmlPr mapId="19" xpath="/XMLDocumentSPB0701/FooterAll/Comments/CommentsLabelTh/CommentsTh" xmlDataType="string"/>
    </xmlCellPr>
  </singleXmlCell>
  <singleXmlCell id="79" r="I54" connectionId="0">
    <xmlCellPr id="1" uniqueName="CommentsEn">
      <xmlPr mapId="19" xpath="/XMLDocumentSPB0701/FooterAll/Comments/CommentsLabelEn/CommentsEn" xmlDataType="string"/>
    </xmlCellPr>
  </singleXmlCell>
  <singleXmlCell id="81" r="AH54" connectionId="0">
    <xmlCellPr id="1" uniqueName="PagesNo">
      <xmlPr mapId="19" xpath="/XMLDocumentSPB0701/Pages/PagesNo" xmlDataType="integer"/>
    </xmlCellPr>
  </singleXmlCell>
  <singleXmlCell id="83" r="AH55" connectionId="0">
    <xmlCellPr id="1" uniqueName="PagesAll">
      <xmlPr mapId="19" xpath="/XMLDocumentSPB0701/Pages/PagesAll" xmlDataType="integer"/>
    </xmlCellPr>
  </singleXmlCell>
  <singleXmlCell id="84" r="AH56" connectionId="0">
    <xmlCellPr id="1" uniqueName="LinesNo">
      <xmlPr mapId="19" xpath="/XMLDocumentSPB070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tabSelected="1" topLeftCell="L7" zoomScale="85" zoomScaleNormal="85" workbookViewId="0">
      <selection activeCell="P14" sqref="P14"/>
    </sheetView>
  </sheetViews>
  <sheetFormatPr defaultRowHeight="27.75" customHeight="1" x14ac:dyDescent="0.5"/>
  <cols>
    <col min="1" max="1" width="0.140625" customWidth="1"/>
    <col min="2" max="2" width="10.5703125" customWidth="1"/>
    <col min="3" max="3" width="27.5703125" customWidth="1"/>
    <col min="4" max="4" width="8.85546875" customWidth="1"/>
    <col min="5" max="5" width="10.42578125" customWidth="1"/>
    <col min="6" max="6" width="0.140625" customWidth="1"/>
    <col min="7" max="7" width="26.42578125" bestFit="1" customWidth="1"/>
    <col min="8" max="8" width="6.7109375" hidden="1" customWidth="1"/>
    <col min="9" max="9" width="17.42578125" customWidth="1"/>
    <col min="10" max="10" width="11.140625" hidden="1" customWidth="1"/>
    <col min="11" max="11" width="28.7109375" customWidth="1"/>
    <col min="12" max="12" width="13.28515625" bestFit="1" customWidth="1"/>
    <col min="13" max="33" width="12.140625" customWidth="1"/>
    <col min="34" max="34" width="33" customWidth="1"/>
  </cols>
  <sheetData>
    <row r="1" spans="1:34" s="9" customFormat="1" ht="27.75" customHeight="1" x14ac:dyDescent="0.5">
      <c r="A1" s="10" t="s">
        <v>138</v>
      </c>
      <c r="B1" s="10" t="s">
        <v>4</v>
      </c>
      <c r="C1" s="11">
        <v>7.1</v>
      </c>
      <c r="D1" s="10" t="s">
        <v>26</v>
      </c>
      <c r="E1" s="12"/>
      <c r="F1" s="12"/>
      <c r="G1" s="12"/>
      <c r="H1" s="12"/>
      <c r="I1" s="12"/>
      <c r="J1" s="12">
        <v>2562</v>
      </c>
      <c r="K1" s="12">
        <v>2562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9" customFormat="1" ht="27.75" customHeight="1" x14ac:dyDescent="0.5">
      <c r="A2" s="13" t="s">
        <v>50</v>
      </c>
      <c r="B2" s="14" t="s">
        <v>23</v>
      </c>
      <c r="C2" s="11">
        <v>7.1</v>
      </c>
      <c r="D2" s="14" t="s">
        <v>27</v>
      </c>
      <c r="E2" s="12"/>
      <c r="F2" s="12"/>
      <c r="G2" s="12"/>
      <c r="H2" s="12"/>
      <c r="I2" s="12"/>
      <c r="J2" s="12">
        <v>2019</v>
      </c>
      <c r="K2" s="12">
        <v>2019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4" s="9" customFormat="1" ht="27.75" customHeight="1" x14ac:dyDescent="0.5">
      <c r="A3" s="10" t="s">
        <v>48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6"/>
      <c r="P3" s="16"/>
      <c r="Q3" s="16"/>
      <c r="R3" s="16"/>
      <c r="S3" s="16"/>
      <c r="T3" s="16"/>
      <c r="U3" s="15"/>
      <c r="V3" s="15"/>
      <c r="W3" s="15"/>
      <c r="X3" s="15"/>
      <c r="Y3" s="15"/>
      <c r="Z3" s="15"/>
      <c r="AA3" s="16"/>
      <c r="AB3" s="16"/>
      <c r="AC3" s="16"/>
      <c r="AD3" s="16"/>
      <c r="AE3" s="16"/>
      <c r="AF3" s="16"/>
      <c r="AG3" s="16"/>
    </row>
    <row r="4" spans="1:34" ht="27.75" customHeight="1" x14ac:dyDescent="0.5">
      <c r="A4" s="65" t="s">
        <v>159</v>
      </c>
      <c r="B4" s="64" t="s">
        <v>160</v>
      </c>
      <c r="C4" s="64" t="s">
        <v>161</v>
      </c>
      <c r="D4" s="64" t="s">
        <v>162</v>
      </c>
      <c r="E4" s="64" t="s">
        <v>163</v>
      </c>
      <c r="F4" s="64" t="s">
        <v>164</v>
      </c>
      <c r="G4" s="64" t="s">
        <v>165</v>
      </c>
      <c r="H4" s="64" t="s">
        <v>166</v>
      </c>
      <c r="I4" s="64" t="s">
        <v>167</v>
      </c>
      <c r="J4" s="3"/>
      <c r="K4" s="45" t="s">
        <v>5</v>
      </c>
      <c r="L4" s="48" t="s">
        <v>28</v>
      </c>
      <c r="M4" s="51" t="s">
        <v>24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3"/>
      <c r="AH4" s="41" t="s">
        <v>6</v>
      </c>
    </row>
    <row r="5" spans="1:34" ht="27.75" customHeight="1" x14ac:dyDescent="0.5">
      <c r="A5" s="66"/>
      <c r="B5" s="64"/>
      <c r="C5" s="64"/>
      <c r="D5" s="64"/>
      <c r="E5" s="64"/>
      <c r="F5" s="64"/>
      <c r="G5" s="64"/>
      <c r="H5" s="64"/>
      <c r="I5" s="64"/>
      <c r="J5" s="3"/>
      <c r="K5" s="46"/>
      <c r="L5" s="49"/>
      <c r="M5" s="42" t="s">
        <v>7</v>
      </c>
      <c r="N5" s="42" t="s">
        <v>8</v>
      </c>
      <c r="O5" s="42" t="s">
        <v>9</v>
      </c>
      <c r="P5" s="42" t="s">
        <v>10</v>
      </c>
      <c r="Q5" s="42" t="s">
        <v>11</v>
      </c>
      <c r="R5" s="42" t="s">
        <v>12</v>
      </c>
      <c r="S5" s="42" t="s">
        <v>13</v>
      </c>
      <c r="T5" s="42" t="s">
        <v>14</v>
      </c>
      <c r="U5" s="42" t="s">
        <v>15</v>
      </c>
      <c r="V5" s="42" t="s">
        <v>16</v>
      </c>
      <c r="W5" s="42" t="s">
        <v>17</v>
      </c>
      <c r="X5" s="42" t="s">
        <v>18</v>
      </c>
      <c r="Y5" s="42" t="s">
        <v>19</v>
      </c>
      <c r="Z5" s="42" t="s">
        <v>20</v>
      </c>
      <c r="AA5" s="42" t="s">
        <v>21</v>
      </c>
      <c r="AB5" s="42" t="s">
        <v>22</v>
      </c>
      <c r="AC5" s="56" t="s">
        <v>29</v>
      </c>
      <c r="AD5" s="61" t="s">
        <v>30</v>
      </c>
      <c r="AE5" s="56" t="s">
        <v>31</v>
      </c>
      <c r="AF5" s="56" t="s">
        <v>32</v>
      </c>
      <c r="AG5" s="56" t="s">
        <v>33</v>
      </c>
      <c r="AH5" s="41"/>
    </row>
    <row r="6" spans="1:34" ht="27.75" customHeight="1" x14ac:dyDescent="0.5">
      <c r="A6" s="66"/>
      <c r="B6" s="64"/>
      <c r="C6" s="64"/>
      <c r="D6" s="64"/>
      <c r="E6" s="64"/>
      <c r="F6" s="64"/>
      <c r="G6" s="64"/>
      <c r="H6" s="64"/>
      <c r="I6" s="64"/>
      <c r="J6" s="3"/>
      <c r="K6" s="46"/>
      <c r="L6" s="49"/>
      <c r="M6" s="43"/>
      <c r="N6" s="43"/>
      <c r="O6" s="43"/>
      <c r="P6" s="43"/>
      <c r="Q6" s="43"/>
      <c r="R6" s="43"/>
      <c r="S6" s="43"/>
      <c r="T6" s="43"/>
      <c r="U6" s="43"/>
      <c r="V6" s="54"/>
      <c r="W6" s="43"/>
      <c r="X6" s="43"/>
      <c r="Y6" s="43"/>
      <c r="Z6" s="43"/>
      <c r="AA6" s="43"/>
      <c r="AB6" s="43"/>
      <c r="AC6" s="59"/>
      <c r="AD6" s="62"/>
      <c r="AE6" s="57"/>
      <c r="AF6" s="57"/>
      <c r="AG6" s="57"/>
      <c r="AH6" s="41"/>
    </row>
    <row r="7" spans="1:34" ht="27.75" customHeight="1" x14ac:dyDescent="0.5">
      <c r="A7" s="66"/>
      <c r="B7" s="64"/>
      <c r="C7" s="64"/>
      <c r="D7" s="64"/>
      <c r="E7" s="64"/>
      <c r="F7" s="64"/>
      <c r="G7" s="64"/>
      <c r="H7" s="64"/>
      <c r="I7" s="64"/>
      <c r="J7" s="3"/>
      <c r="K7" s="46"/>
      <c r="L7" s="49"/>
      <c r="M7" s="43"/>
      <c r="N7" s="43"/>
      <c r="O7" s="43"/>
      <c r="P7" s="43"/>
      <c r="Q7" s="43"/>
      <c r="R7" s="43"/>
      <c r="S7" s="43"/>
      <c r="T7" s="43"/>
      <c r="U7" s="43"/>
      <c r="V7" s="54"/>
      <c r="W7" s="43"/>
      <c r="X7" s="43"/>
      <c r="Y7" s="43"/>
      <c r="Z7" s="43"/>
      <c r="AA7" s="43"/>
      <c r="AB7" s="43"/>
      <c r="AC7" s="59"/>
      <c r="AD7" s="62"/>
      <c r="AE7" s="57"/>
      <c r="AF7" s="57"/>
      <c r="AG7" s="57"/>
      <c r="AH7" s="41"/>
    </row>
    <row r="8" spans="1:34" ht="27.75" customHeight="1" x14ac:dyDescent="0.5">
      <c r="A8" s="66"/>
      <c r="B8" s="64"/>
      <c r="C8" s="64"/>
      <c r="D8" s="64"/>
      <c r="E8" s="64"/>
      <c r="F8" s="64"/>
      <c r="G8" s="64"/>
      <c r="H8" s="64"/>
      <c r="I8" s="64"/>
      <c r="J8" s="3"/>
      <c r="K8" s="47"/>
      <c r="L8" s="50"/>
      <c r="M8" s="44"/>
      <c r="N8" s="44"/>
      <c r="O8" s="44"/>
      <c r="P8" s="44"/>
      <c r="Q8" s="44"/>
      <c r="R8" s="44"/>
      <c r="S8" s="44"/>
      <c r="T8" s="44"/>
      <c r="U8" s="44"/>
      <c r="V8" s="55"/>
      <c r="W8" s="44"/>
      <c r="X8" s="44"/>
      <c r="Y8" s="44"/>
      <c r="Z8" s="44"/>
      <c r="AA8" s="44"/>
      <c r="AB8" s="44"/>
      <c r="AC8" s="60"/>
      <c r="AD8" s="63"/>
      <c r="AE8" s="58"/>
      <c r="AF8" s="58"/>
      <c r="AG8" s="58"/>
      <c r="AH8" s="41"/>
    </row>
    <row r="9" spans="1:34" ht="27.75" customHeight="1" x14ac:dyDescent="0.5">
      <c r="A9" s="17" t="s">
        <v>135</v>
      </c>
      <c r="B9" s="5" t="s">
        <v>52</v>
      </c>
      <c r="C9" s="17" t="s">
        <v>53</v>
      </c>
      <c r="D9" s="5" t="s">
        <v>41</v>
      </c>
      <c r="E9" s="17" t="s">
        <v>42</v>
      </c>
      <c r="F9" s="5" t="s">
        <v>43</v>
      </c>
      <c r="G9" s="17" t="s">
        <v>54</v>
      </c>
      <c r="H9" s="17" t="s">
        <v>66</v>
      </c>
      <c r="I9" s="17" t="s">
        <v>67</v>
      </c>
      <c r="J9" s="7" t="s">
        <v>55</v>
      </c>
      <c r="K9" s="6" t="s">
        <v>91</v>
      </c>
      <c r="L9" s="8" t="s">
        <v>69</v>
      </c>
      <c r="M9" s="8" t="s">
        <v>71</v>
      </c>
      <c r="N9" s="7" t="s">
        <v>70</v>
      </c>
      <c r="O9" s="8" t="s">
        <v>72</v>
      </c>
      <c r="P9" s="7" t="s">
        <v>73</v>
      </c>
      <c r="Q9" s="8" t="s">
        <v>74</v>
      </c>
      <c r="R9" s="7" t="s">
        <v>75</v>
      </c>
      <c r="S9" s="8" t="s">
        <v>76</v>
      </c>
      <c r="T9" s="7" t="s">
        <v>77</v>
      </c>
      <c r="U9" s="8" t="s">
        <v>78</v>
      </c>
      <c r="V9" s="7" t="s">
        <v>79</v>
      </c>
      <c r="W9" s="8" t="s">
        <v>80</v>
      </c>
      <c r="X9" s="7" t="s">
        <v>81</v>
      </c>
      <c r="Y9" s="8" t="s">
        <v>82</v>
      </c>
      <c r="Z9" s="7" t="s">
        <v>83</v>
      </c>
      <c r="AA9" s="8" t="s">
        <v>84</v>
      </c>
      <c r="AB9" s="7" t="s">
        <v>85</v>
      </c>
      <c r="AC9" s="8" t="s">
        <v>86</v>
      </c>
      <c r="AD9" s="7" t="s">
        <v>87</v>
      </c>
      <c r="AE9" s="7" t="s">
        <v>88</v>
      </c>
      <c r="AF9" s="7" t="s">
        <v>89</v>
      </c>
      <c r="AG9" s="7" t="s">
        <v>90</v>
      </c>
      <c r="AH9" s="8" t="s">
        <v>25</v>
      </c>
    </row>
    <row r="10" spans="1:34" s="30" customFormat="1" ht="27.75" customHeight="1" x14ac:dyDescent="0.7">
      <c r="A10" s="22" t="s">
        <v>136</v>
      </c>
      <c r="B10" s="23" t="s">
        <v>56</v>
      </c>
      <c r="C10" s="24" t="s">
        <v>92</v>
      </c>
      <c r="D10" s="25" t="s">
        <v>137</v>
      </c>
      <c r="E10" s="25" t="s">
        <v>138</v>
      </c>
      <c r="F10" s="25" t="s">
        <v>49</v>
      </c>
      <c r="G10" s="26" t="s">
        <v>138</v>
      </c>
      <c r="H10" s="24" t="s">
        <v>68</v>
      </c>
      <c r="I10" s="24" t="s">
        <v>3</v>
      </c>
      <c r="J10" s="24" t="s">
        <v>93</v>
      </c>
      <c r="K10" s="27" t="s">
        <v>3</v>
      </c>
      <c r="L10" s="28"/>
      <c r="M10" s="28">
        <f>M11+M32</f>
        <v>77679</v>
      </c>
      <c r="N10" s="28">
        <f t="shared" ref="N10:AG10" si="0">N11+N32</f>
        <v>92612</v>
      </c>
      <c r="O10" s="28">
        <f t="shared" si="0"/>
        <v>95609</v>
      </c>
      <c r="P10" s="28">
        <f t="shared" si="0"/>
        <v>100538</v>
      </c>
      <c r="Q10" s="28">
        <f t="shared" si="0"/>
        <v>112924</v>
      </c>
      <c r="R10" s="28">
        <f t="shared" si="0"/>
        <v>118595</v>
      </c>
      <c r="S10" s="28">
        <f t="shared" si="0"/>
        <v>111202</v>
      </c>
      <c r="T10" s="28">
        <f t="shared" si="0"/>
        <v>121154</v>
      </c>
      <c r="U10" s="28">
        <f t="shared" si="0"/>
        <v>133781</v>
      </c>
      <c r="V10" s="28">
        <f t="shared" si="0"/>
        <v>138319</v>
      </c>
      <c r="W10" s="28">
        <f t="shared" si="0"/>
        <v>129723</v>
      </c>
      <c r="X10" s="28">
        <f t="shared" si="0"/>
        <v>104962</v>
      </c>
      <c r="Y10" s="28">
        <f t="shared" si="0"/>
        <v>83089</v>
      </c>
      <c r="Z10" s="28">
        <f t="shared" si="0"/>
        <v>62944</v>
      </c>
      <c r="AA10" s="28">
        <f t="shared" si="0"/>
        <v>44854</v>
      </c>
      <c r="AB10" s="28">
        <f t="shared" si="0"/>
        <v>27847</v>
      </c>
      <c r="AC10" s="28">
        <f t="shared" si="0"/>
        <v>29968</v>
      </c>
      <c r="AD10" s="28">
        <f t="shared" si="0"/>
        <v>0</v>
      </c>
      <c r="AE10" s="28">
        <f t="shared" si="0"/>
        <v>0</v>
      </c>
      <c r="AF10" s="28">
        <f t="shared" si="0"/>
        <v>0</v>
      </c>
      <c r="AG10" s="28">
        <f t="shared" si="0"/>
        <v>0</v>
      </c>
      <c r="AH10" s="29" t="s">
        <v>0</v>
      </c>
    </row>
    <row r="11" spans="1:34" s="30" customFormat="1" ht="27.75" customHeight="1" x14ac:dyDescent="0.7">
      <c r="A11" s="22" t="s">
        <v>136</v>
      </c>
      <c r="B11" s="23" t="s">
        <v>56</v>
      </c>
      <c r="C11" s="24" t="s">
        <v>92</v>
      </c>
      <c r="D11" s="25" t="s">
        <v>137</v>
      </c>
      <c r="E11" s="25" t="s">
        <v>138</v>
      </c>
      <c r="F11" s="25" t="s">
        <v>49</v>
      </c>
      <c r="G11" s="25" t="s">
        <v>138</v>
      </c>
      <c r="H11" s="25" t="s">
        <v>34</v>
      </c>
      <c r="I11" s="24" t="s">
        <v>1</v>
      </c>
      <c r="J11" s="24" t="s">
        <v>94</v>
      </c>
      <c r="K11" s="38" t="s">
        <v>95</v>
      </c>
      <c r="L11" s="28"/>
      <c r="M11" s="28">
        <f>M12+M13+M14+M15+M16+M17+M18+M19+M20+M21+M22+M23+M24+M25+M26+M27+M28+M29+M30+M31</f>
        <v>39904</v>
      </c>
      <c r="N11" s="28">
        <f t="shared" ref="N11:AG11" si="1">N12+N13+N14+N15+N16+N17+N18+N19+N20+N21+N22+N23+N24+N25+N26+N27+N28+N29+N30+N31</f>
        <v>47240</v>
      </c>
      <c r="O11" s="28">
        <f t="shared" si="1"/>
        <v>48772</v>
      </c>
      <c r="P11" s="28">
        <f t="shared" si="1"/>
        <v>51682</v>
      </c>
      <c r="Q11" s="28">
        <f t="shared" si="1"/>
        <v>57134</v>
      </c>
      <c r="R11" s="28">
        <f t="shared" si="1"/>
        <v>60949</v>
      </c>
      <c r="S11" s="28">
        <f t="shared" si="1"/>
        <v>56955</v>
      </c>
      <c r="T11" s="28">
        <f t="shared" si="1"/>
        <v>61228</v>
      </c>
      <c r="U11" s="28">
        <f t="shared" si="1"/>
        <v>66691</v>
      </c>
      <c r="V11" s="28">
        <f t="shared" si="1"/>
        <v>68137</v>
      </c>
      <c r="W11" s="28">
        <f t="shared" si="1"/>
        <v>63102</v>
      </c>
      <c r="X11" s="28">
        <f t="shared" si="1"/>
        <v>50948</v>
      </c>
      <c r="Y11" s="28">
        <f t="shared" si="1"/>
        <v>39015</v>
      </c>
      <c r="Z11" s="28">
        <f t="shared" si="1"/>
        <v>29400</v>
      </c>
      <c r="AA11" s="28">
        <f t="shared" si="1"/>
        <v>20583</v>
      </c>
      <c r="AB11" s="28">
        <f t="shared" si="1"/>
        <v>12342</v>
      </c>
      <c r="AC11" s="28">
        <f t="shared" si="1"/>
        <v>12918</v>
      </c>
      <c r="AD11" s="28">
        <f t="shared" si="1"/>
        <v>0</v>
      </c>
      <c r="AE11" s="28">
        <f t="shared" si="1"/>
        <v>0</v>
      </c>
      <c r="AF11" s="28">
        <f t="shared" si="1"/>
        <v>0</v>
      </c>
      <c r="AG11" s="28">
        <f t="shared" si="1"/>
        <v>0</v>
      </c>
      <c r="AH11" s="39" t="s">
        <v>96</v>
      </c>
    </row>
    <row r="12" spans="1:34" s="30" customFormat="1" ht="27.75" customHeight="1" x14ac:dyDescent="0.7">
      <c r="A12" s="22" t="s">
        <v>136</v>
      </c>
      <c r="B12" s="23" t="s">
        <v>56</v>
      </c>
      <c r="C12" s="24" t="s">
        <v>92</v>
      </c>
      <c r="D12" s="25" t="s">
        <v>137</v>
      </c>
      <c r="E12" s="25" t="s">
        <v>138</v>
      </c>
      <c r="F12" s="24" t="s">
        <v>57</v>
      </c>
      <c r="G12" s="31" t="s">
        <v>139</v>
      </c>
      <c r="H12" s="25" t="s">
        <v>34</v>
      </c>
      <c r="I12" s="24" t="s">
        <v>97</v>
      </c>
      <c r="J12" s="24" t="s">
        <v>98</v>
      </c>
      <c r="K12" s="31" t="s">
        <v>139</v>
      </c>
      <c r="L12" s="28"/>
      <c r="M12" s="28">
        <v>10705</v>
      </c>
      <c r="N12" s="28">
        <v>11752</v>
      </c>
      <c r="O12" s="28">
        <v>11878</v>
      </c>
      <c r="P12" s="28">
        <v>12298</v>
      </c>
      <c r="Q12" s="28">
        <v>16135</v>
      </c>
      <c r="R12" s="28">
        <v>14909</v>
      </c>
      <c r="S12" s="28">
        <v>13992</v>
      </c>
      <c r="T12" s="28">
        <v>14881</v>
      </c>
      <c r="U12" s="28">
        <v>15975</v>
      </c>
      <c r="V12" s="28">
        <v>16704</v>
      </c>
      <c r="W12" s="28">
        <v>15408</v>
      </c>
      <c r="X12" s="28">
        <v>13140</v>
      </c>
      <c r="Y12" s="28">
        <v>10688</v>
      </c>
      <c r="Z12" s="28">
        <v>8046</v>
      </c>
      <c r="AA12" s="28">
        <v>6035</v>
      </c>
      <c r="AB12" s="28">
        <v>3935</v>
      </c>
      <c r="AC12" s="28">
        <v>5193</v>
      </c>
      <c r="AD12" s="28">
        <v>0</v>
      </c>
      <c r="AE12" s="28">
        <f t="shared" ref="AE12:AG12" si="2">AE13+AE14+AE15+AE16+AE17+AE18+AE19+AE20+AE21+AE22+AE23+AE24+AE25+AE26+AE27+AE28+AE29+AE30+AE31+AE32</f>
        <v>0</v>
      </c>
      <c r="AF12" s="28">
        <f t="shared" si="2"/>
        <v>0</v>
      </c>
      <c r="AG12" s="28">
        <f t="shared" si="2"/>
        <v>0</v>
      </c>
      <c r="AH12" s="39" t="s">
        <v>99</v>
      </c>
    </row>
    <row r="13" spans="1:34" s="30" customFormat="1" ht="27.75" customHeight="1" x14ac:dyDescent="0.7">
      <c r="A13" s="22" t="s">
        <v>136</v>
      </c>
      <c r="B13" s="23" t="s">
        <v>56</v>
      </c>
      <c r="C13" s="24" t="s">
        <v>92</v>
      </c>
      <c r="D13" s="25" t="s">
        <v>137</v>
      </c>
      <c r="E13" s="25" t="s">
        <v>138</v>
      </c>
      <c r="F13" s="24" t="s">
        <v>58</v>
      </c>
      <c r="G13" s="31" t="s">
        <v>140</v>
      </c>
      <c r="H13" s="25" t="s">
        <v>34</v>
      </c>
      <c r="I13" s="24" t="s">
        <v>97</v>
      </c>
      <c r="J13" s="24" t="s">
        <v>100</v>
      </c>
      <c r="K13" s="31" t="s">
        <v>140</v>
      </c>
      <c r="L13" s="28"/>
      <c r="M13" s="28">
        <v>1675</v>
      </c>
      <c r="N13" s="28">
        <v>2016</v>
      </c>
      <c r="O13" s="28">
        <v>1990</v>
      </c>
      <c r="P13" s="28">
        <v>2104</v>
      </c>
      <c r="Q13" s="28">
        <v>2137</v>
      </c>
      <c r="R13" s="28">
        <v>2466</v>
      </c>
      <c r="S13" s="28">
        <v>2517</v>
      </c>
      <c r="T13" s="28">
        <v>2578</v>
      </c>
      <c r="U13" s="28">
        <v>2851</v>
      </c>
      <c r="V13" s="28">
        <v>3012</v>
      </c>
      <c r="W13" s="28">
        <v>2677</v>
      </c>
      <c r="X13" s="28">
        <v>2042</v>
      </c>
      <c r="Y13" s="28">
        <v>1716</v>
      </c>
      <c r="Z13" s="28">
        <v>1288</v>
      </c>
      <c r="AA13" s="28">
        <v>878</v>
      </c>
      <c r="AB13" s="28">
        <v>523</v>
      </c>
      <c r="AC13" s="28">
        <v>458</v>
      </c>
      <c r="AD13" s="28">
        <v>0</v>
      </c>
      <c r="AE13" s="28">
        <f t="shared" ref="AE13:AG13" si="3">AE14+AE15+AE16+AE17+AE18+AE19+AE20+AE21+AE22+AE23+AE24+AE25+AE26+AE27+AE28+AE29+AE30+AE31+AE32+AE33</f>
        <v>0</v>
      </c>
      <c r="AF13" s="28">
        <f t="shared" si="3"/>
        <v>0</v>
      </c>
      <c r="AG13" s="28">
        <f t="shared" si="3"/>
        <v>0</v>
      </c>
      <c r="AH13" s="39" t="s">
        <v>101</v>
      </c>
    </row>
    <row r="14" spans="1:34" s="30" customFormat="1" ht="27.75" customHeight="1" x14ac:dyDescent="0.7">
      <c r="A14" s="22" t="s">
        <v>136</v>
      </c>
      <c r="B14" s="23" t="s">
        <v>56</v>
      </c>
      <c r="C14" s="24" t="s">
        <v>92</v>
      </c>
      <c r="D14" s="25" t="s">
        <v>137</v>
      </c>
      <c r="E14" s="25" t="s">
        <v>138</v>
      </c>
      <c r="F14" s="24" t="s">
        <v>59</v>
      </c>
      <c r="G14" s="31" t="s">
        <v>141</v>
      </c>
      <c r="H14" s="25" t="s">
        <v>34</v>
      </c>
      <c r="I14" s="24" t="s">
        <v>97</v>
      </c>
      <c r="J14" s="24" t="s">
        <v>102</v>
      </c>
      <c r="K14" s="31" t="s">
        <v>141</v>
      </c>
      <c r="L14" s="28"/>
      <c r="M14" s="28">
        <v>1526</v>
      </c>
      <c r="N14" s="28">
        <v>1805</v>
      </c>
      <c r="O14" s="28">
        <v>1867</v>
      </c>
      <c r="P14" s="28">
        <v>2014</v>
      </c>
      <c r="Q14" s="28">
        <v>2051</v>
      </c>
      <c r="R14" s="28">
        <v>2310</v>
      </c>
      <c r="S14" s="28">
        <v>2234</v>
      </c>
      <c r="T14" s="28">
        <v>2522</v>
      </c>
      <c r="U14" s="28">
        <v>2841</v>
      </c>
      <c r="V14" s="28">
        <v>2749</v>
      </c>
      <c r="W14" s="28">
        <v>2512</v>
      </c>
      <c r="X14" s="28">
        <v>2081</v>
      </c>
      <c r="Y14" s="28">
        <v>1747</v>
      </c>
      <c r="Z14" s="28">
        <v>1319</v>
      </c>
      <c r="AA14" s="28">
        <v>900</v>
      </c>
      <c r="AB14" s="28">
        <v>543</v>
      </c>
      <c r="AC14" s="28">
        <v>578</v>
      </c>
      <c r="AD14" s="28">
        <v>0</v>
      </c>
      <c r="AE14" s="28">
        <f t="shared" ref="AE14:AG14" si="4">AE15+AE16+AE17+AE18+AE19+AE20+AE21+AE22+AE23+AE24+AE25+AE26+AE27+AE28+AE29+AE30+AE31+AE32+AE33+AE34</f>
        <v>0</v>
      </c>
      <c r="AF14" s="28">
        <f t="shared" si="4"/>
        <v>0</v>
      </c>
      <c r="AG14" s="28">
        <f t="shared" si="4"/>
        <v>0</v>
      </c>
      <c r="AH14" s="39" t="s">
        <v>103</v>
      </c>
    </row>
    <row r="15" spans="1:34" s="30" customFormat="1" ht="27.75" customHeight="1" x14ac:dyDescent="0.7">
      <c r="A15" s="22" t="s">
        <v>136</v>
      </c>
      <c r="B15" s="23" t="s">
        <v>56</v>
      </c>
      <c r="C15" s="24" t="s">
        <v>92</v>
      </c>
      <c r="D15" s="25" t="s">
        <v>137</v>
      </c>
      <c r="E15" s="25" t="s">
        <v>138</v>
      </c>
      <c r="F15" s="24" t="s">
        <v>60</v>
      </c>
      <c r="G15" s="31" t="s">
        <v>142</v>
      </c>
      <c r="H15" s="25" t="s">
        <v>34</v>
      </c>
      <c r="I15" s="24" t="s">
        <v>97</v>
      </c>
      <c r="J15" s="24" t="s">
        <v>104</v>
      </c>
      <c r="K15" s="31" t="s">
        <v>142</v>
      </c>
      <c r="L15" s="28"/>
      <c r="M15" s="28">
        <v>2649</v>
      </c>
      <c r="N15" s="28">
        <v>3449</v>
      </c>
      <c r="O15" s="28">
        <v>3510</v>
      </c>
      <c r="P15" s="28">
        <v>3640</v>
      </c>
      <c r="Q15" s="28">
        <v>4084</v>
      </c>
      <c r="R15" s="28">
        <v>4889</v>
      </c>
      <c r="S15" s="28">
        <v>4368</v>
      </c>
      <c r="T15" s="28">
        <v>4664</v>
      </c>
      <c r="U15" s="28">
        <v>5282</v>
      </c>
      <c r="V15" s="28">
        <v>5291</v>
      </c>
      <c r="W15" s="28">
        <v>5209</v>
      </c>
      <c r="X15" s="28">
        <v>4199</v>
      </c>
      <c r="Y15" s="28">
        <v>3392</v>
      </c>
      <c r="Z15" s="28">
        <v>2602</v>
      </c>
      <c r="AA15" s="28">
        <v>1901</v>
      </c>
      <c r="AB15" s="28">
        <v>1103</v>
      </c>
      <c r="AC15" s="28">
        <v>1047</v>
      </c>
      <c r="AD15" s="28">
        <v>0</v>
      </c>
      <c r="AE15" s="28">
        <f t="shared" ref="AE15:AG15" si="5">AE16+AE17+AE18+AE19+AE20+AE21+AE22+AE23+AE24+AE25+AE26+AE27+AE28+AE29+AE30+AE31+AE32+AE33+AE34+AE35</f>
        <v>0</v>
      </c>
      <c r="AF15" s="28">
        <f t="shared" si="5"/>
        <v>0</v>
      </c>
      <c r="AG15" s="28">
        <f t="shared" si="5"/>
        <v>0</v>
      </c>
      <c r="AH15" s="39" t="s">
        <v>105</v>
      </c>
    </row>
    <row r="16" spans="1:34" s="30" customFormat="1" ht="27.75" customHeight="1" x14ac:dyDescent="0.7">
      <c r="A16" s="22" t="s">
        <v>136</v>
      </c>
      <c r="B16" s="23" t="s">
        <v>56</v>
      </c>
      <c r="C16" s="24" t="s">
        <v>92</v>
      </c>
      <c r="D16" s="25" t="s">
        <v>137</v>
      </c>
      <c r="E16" s="25" t="s">
        <v>138</v>
      </c>
      <c r="F16" s="24" t="s">
        <v>51</v>
      </c>
      <c r="G16" s="31" t="s">
        <v>143</v>
      </c>
      <c r="H16" s="25" t="s">
        <v>34</v>
      </c>
      <c r="I16" s="24" t="s">
        <v>97</v>
      </c>
      <c r="J16" s="24" t="s">
        <v>106</v>
      </c>
      <c r="K16" s="31" t="s">
        <v>143</v>
      </c>
      <c r="L16" s="28"/>
      <c r="M16" s="28">
        <v>1241</v>
      </c>
      <c r="N16" s="28">
        <v>1504</v>
      </c>
      <c r="O16" s="28">
        <v>1531</v>
      </c>
      <c r="P16" s="28">
        <v>1622</v>
      </c>
      <c r="Q16" s="28">
        <v>1759</v>
      </c>
      <c r="R16" s="28">
        <v>1909</v>
      </c>
      <c r="S16" s="28">
        <v>1792</v>
      </c>
      <c r="T16" s="28">
        <v>2078</v>
      </c>
      <c r="U16" s="28">
        <v>2021</v>
      </c>
      <c r="V16" s="28">
        <v>2188</v>
      </c>
      <c r="W16" s="28">
        <v>2054</v>
      </c>
      <c r="X16" s="28">
        <v>1660</v>
      </c>
      <c r="Y16" s="28">
        <v>1262</v>
      </c>
      <c r="Z16" s="28">
        <v>985</v>
      </c>
      <c r="AA16" s="28">
        <v>646</v>
      </c>
      <c r="AB16" s="28">
        <v>401</v>
      </c>
      <c r="AC16" s="28">
        <v>328</v>
      </c>
      <c r="AD16" s="28">
        <v>0</v>
      </c>
      <c r="AE16" s="28">
        <f t="shared" ref="AE16:AG16" si="6">AE17+AE18+AE19+AE20+AE21+AE22+AE23+AE24+AE25+AE26+AE27+AE28+AE29+AE30+AE31+AE32+AE33+AE34+AE35+AE36</f>
        <v>0</v>
      </c>
      <c r="AF16" s="28">
        <f t="shared" si="6"/>
        <v>0</v>
      </c>
      <c r="AG16" s="28">
        <f t="shared" si="6"/>
        <v>0</v>
      </c>
      <c r="AH16" s="39" t="s">
        <v>107</v>
      </c>
    </row>
    <row r="17" spans="1:34" s="30" customFormat="1" ht="27.75" customHeight="1" x14ac:dyDescent="0.7">
      <c r="A17" s="22" t="s">
        <v>136</v>
      </c>
      <c r="B17" s="23" t="s">
        <v>56</v>
      </c>
      <c r="C17" s="24" t="s">
        <v>92</v>
      </c>
      <c r="D17" s="25" t="s">
        <v>137</v>
      </c>
      <c r="E17" s="25" t="s">
        <v>138</v>
      </c>
      <c r="F17" s="24" t="s">
        <v>61</v>
      </c>
      <c r="G17" s="31" t="s">
        <v>144</v>
      </c>
      <c r="H17" s="25" t="s">
        <v>34</v>
      </c>
      <c r="I17" s="24" t="s">
        <v>97</v>
      </c>
      <c r="J17" s="24" t="s">
        <v>108</v>
      </c>
      <c r="K17" s="31" t="s">
        <v>144</v>
      </c>
      <c r="L17" s="28"/>
      <c r="M17" s="28">
        <v>2942</v>
      </c>
      <c r="N17" s="28">
        <v>3384</v>
      </c>
      <c r="O17" s="28">
        <v>3499</v>
      </c>
      <c r="P17" s="28">
        <v>4004</v>
      </c>
      <c r="Q17" s="28">
        <v>4152</v>
      </c>
      <c r="R17" s="28">
        <v>4560</v>
      </c>
      <c r="S17" s="28">
        <v>4402</v>
      </c>
      <c r="T17" s="28">
        <v>4483</v>
      </c>
      <c r="U17" s="28">
        <v>5041</v>
      </c>
      <c r="V17" s="28">
        <v>5109</v>
      </c>
      <c r="W17" s="28">
        <v>4833</v>
      </c>
      <c r="X17" s="28">
        <v>3960</v>
      </c>
      <c r="Y17" s="28">
        <v>2949</v>
      </c>
      <c r="Z17" s="28">
        <v>2242</v>
      </c>
      <c r="AA17" s="28">
        <v>1534</v>
      </c>
      <c r="AB17" s="28">
        <v>852</v>
      </c>
      <c r="AC17" s="28">
        <v>751</v>
      </c>
      <c r="AD17" s="28">
        <v>0</v>
      </c>
      <c r="AE17" s="28">
        <f t="shared" ref="AE17:AG17" si="7">AE18+AE19+AE20+AE21+AE22+AE23+AE24+AE25+AE26+AE27+AE28+AE29+AE30+AE31+AE32+AE33+AE34+AE35+AE36+AE37</f>
        <v>0</v>
      </c>
      <c r="AF17" s="28">
        <f t="shared" si="7"/>
        <v>0</v>
      </c>
      <c r="AG17" s="28">
        <f t="shared" si="7"/>
        <v>0</v>
      </c>
      <c r="AH17" s="39" t="s">
        <v>109</v>
      </c>
    </row>
    <row r="18" spans="1:34" s="30" customFormat="1" ht="27.75" customHeight="1" x14ac:dyDescent="0.7">
      <c r="A18" s="22" t="s">
        <v>136</v>
      </c>
      <c r="B18" s="23" t="s">
        <v>56</v>
      </c>
      <c r="C18" s="24" t="s">
        <v>92</v>
      </c>
      <c r="D18" s="25" t="s">
        <v>137</v>
      </c>
      <c r="E18" s="25" t="s">
        <v>138</v>
      </c>
      <c r="F18" s="24" t="s">
        <v>50</v>
      </c>
      <c r="G18" s="31" t="s">
        <v>145</v>
      </c>
      <c r="H18" s="25" t="s">
        <v>34</v>
      </c>
      <c r="I18" s="24" t="s">
        <v>97</v>
      </c>
      <c r="J18" s="24" t="s">
        <v>110</v>
      </c>
      <c r="K18" s="31" t="s">
        <v>145</v>
      </c>
      <c r="L18" s="28"/>
      <c r="M18" s="28">
        <v>761</v>
      </c>
      <c r="N18" s="28">
        <v>945</v>
      </c>
      <c r="O18" s="28">
        <v>1074</v>
      </c>
      <c r="P18" s="28">
        <v>1157</v>
      </c>
      <c r="Q18" s="28">
        <v>1145</v>
      </c>
      <c r="R18" s="28">
        <v>1243</v>
      </c>
      <c r="S18" s="28">
        <v>1170</v>
      </c>
      <c r="T18" s="28">
        <v>1299</v>
      </c>
      <c r="U18" s="28">
        <v>1465</v>
      </c>
      <c r="V18" s="28">
        <v>1397</v>
      </c>
      <c r="W18" s="28">
        <v>1291</v>
      </c>
      <c r="X18" s="28">
        <v>1075</v>
      </c>
      <c r="Y18" s="28">
        <v>759</v>
      </c>
      <c r="Z18" s="28">
        <v>578</v>
      </c>
      <c r="AA18" s="28">
        <v>403</v>
      </c>
      <c r="AB18" s="28">
        <v>194</v>
      </c>
      <c r="AC18" s="28">
        <v>166</v>
      </c>
      <c r="AD18" s="28">
        <v>0</v>
      </c>
      <c r="AE18" s="28">
        <f t="shared" ref="AE18:AG18" si="8">AE19+AE20+AE21+AE22+AE23+AE24+AE25+AE26+AE27+AE28+AE29+AE30+AE31+AE32+AE33+AE34+AE35+AE36+AE37+AE38</f>
        <v>0</v>
      </c>
      <c r="AF18" s="28">
        <f t="shared" si="8"/>
        <v>0</v>
      </c>
      <c r="AG18" s="28">
        <f t="shared" si="8"/>
        <v>0</v>
      </c>
      <c r="AH18" s="39" t="s">
        <v>111</v>
      </c>
    </row>
    <row r="19" spans="1:34" s="30" customFormat="1" ht="27.75" customHeight="1" x14ac:dyDescent="0.7">
      <c r="A19" s="22" t="s">
        <v>136</v>
      </c>
      <c r="B19" s="23" t="s">
        <v>56</v>
      </c>
      <c r="C19" s="24" t="s">
        <v>92</v>
      </c>
      <c r="D19" s="25" t="s">
        <v>137</v>
      </c>
      <c r="E19" s="25" t="s">
        <v>138</v>
      </c>
      <c r="F19" s="24" t="s">
        <v>62</v>
      </c>
      <c r="G19" s="31" t="s">
        <v>146</v>
      </c>
      <c r="H19" s="25" t="s">
        <v>34</v>
      </c>
      <c r="I19" s="24" t="s">
        <v>97</v>
      </c>
      <c r="J19" s="24" t="s">
        <v>112</v>
      </c>
      <c r="K19" s="31" t="s">
        <v>146</v>
      </c>
      <c r="L19" s="28"/>
      <c r="M19" s="28">
        <v>968</v>
      </c>
      <c r="N19" s="28">
        <v>1119</v>
      </c>
      <c r="O19" s="28">
        <v>1226</v>
      </c>
      <c r="P19" s="28">
        <v>1467</v>
      </c>
      <c r="Q19" s="28">
        <v>1520</v>
      </c>
      <c r="R19" s="28">
        <v>1540</v>
      </c>
      <c r="S19" s="28">
        <v>1419</v>
      </c>
      <c r="T19" s="28">
        <v>1642</v>
      </c>
      <c r="U19" s="28">
        <v>1720</v>
      </c>
      <c r="V19" s="28">
        <v>1795</v>
      </c>
      <c r="W19" s="28">
        <v>1651</v>
      </c>
      <c r="X19" s="28">
        <v>1273</v>
      </c>
      <c r="Y19" s="28">
        <v>935</v>
      </c>
      <c r="Z19" s="28">
        <v>748</v>
      </c>
      <c r="AA19" s="28">
        <v>447</v>
      </c>
      <c r="AB19" s="28">
        <v>253</v>
      </c>
      <c r="AC19" s="28">
        <v>171</v>
      </c>
      <c r="AD19" s="28">
        <v>0</v>
      </c>
      <c r="AE19" s="28">
        <f t="shared" ref="AE19:AG19" si="9">AE20+AE21+AE22+AE23+AE24+AE25+AE26+AE27+AE28+AE29+AE30+AE31+AE32+AE33+AE34+AE35+AE36+AE37+AE38+AE39</f>
        <v>0</v>
      </c>
      <c r="AF19" s="28">
        <f t="shared" si="9"/>
        <v>0</v>
      </c>
      <c r="AG19" s="28">
        <f t="shared" si="9"/>
        <v>0</v>
      </c>
      <c r="AH19" s="39" t="s">
        <v>113</v>
      </c>
    </row>
    <row r="20" spans="1:34" s="30" customFormat="1" ht="27.75" customHeight="1" x14ac:dyDescent="0.7">
      <c r="A20" s="22" t="s">
        <v>136</v>
      </c>
      <c r="B20" s="23" t="s">
        <v>56</v>
      </c>
      <c r="C20" s="24" t="s">
        <v>92</v>
      </c>
      <c r="D20" s="25" t="s">
        <v>137</v>
      </c>
      <c r="E20" s="25" t="s">
        <v>138</v>
      </c>
      <c r="F20" s="24" t="s">
        <v>63</v>
      </c>
      <c r="G20" s="31" t="s">
        <v>147</v>
      </c>
      <c r="H20" s="25" t="s">
        <v>34</v>
      </c>
      <c r="I20" s="24" t="s">
        <v>97</v>
      </c>
      <c r="J20" s="24" t="s">
        <v>114</v>
      </c>
      <c r="K20" s="31" t="s">
        <v>147</v>
      </c>
      <c r="L20" s="28"/>
      <c r="M20" s="28">
        <v>1127</v>
      </c>
      <c r="N20" s="28">
        <v>1413</v>
      </c>
      <c r="O20" s="28">
        <v>1445</v>
      </c>
      <c r="P20" s="28">
        <v>1612</v>
      </c>
      <c r="Q20" s="28">
        <v>1710</v>
      </c>
      <c r="R20" s="28">
        <v>2025</v>
      </c>
      <c r="S20" s="28">
        <v>1829</v>
      </c>
      <c r="T20" s="28">
        <v>2011</v>
      </c>
      <c r="U20" s="28">
        <v>2173</v>
      </c>
      <c r="V20" s="28">
        <v>2266</v>
      </c>
      <c r="W20" s="28">
        <v>2069</v>
      </c>
      <c r="X20" s="28">
        <v>1546</v>
      </c>
      <c r="Y20" s="28">
        <v>1217</v>
      </c>
      <c r="Z20" s="28">
        <v>985</v>
      </c>
      <c r="AA20" s="28">
        <v>613</v>
      </c>
      <c r="AB20" s="28">
        <v>327</v>
      </c>
      <c r="AC20" s="28">
        <v>305</v>
      </c>
      <c r="AD20" s="28">
        <v>0</v>
      </c>
      <c r="AE20" s="28">
        <f t="shared" ref="AE20:AG20" si="10">AE21+AE22+AE23+AE24+AE25+AE26+AE27+AE28+AE29+AE30+AE31+AE32+AE33+AE34+AE35+AE36+AE37+AE38+AE39+AE40</f>
        <v>0</v>
      </c>
      <c r="AF20" s="28">
        <f t="shared" si="10"/>
        <v>0</v>
      </c>
      <c r="AG20" s="28">
        <f t="shared" si="10"/>
        <v>0</v>
      </c>
      <c r="AH20" s="39" t="s">
        <v>115</v>
      </c>
    </row>
    <row r="21" spans="1:34" s="30" customFormat="1" ht="27.75" customHeight="1" x14ac:dyDescent="0.7">
      <c r="A21" s="22" t="s">
        <v>136</v>
      </c>
      <c r="B21" s="23" t="s">
        <v>56</v>
      </c>
      <c r="C21" s="24" t="s">
        <v>92</v>
      </c>
      <c r="D21" s="25" t="s">
        <v>137</v>
      </c>
      <c r="E21" s="25" t="s">
        <v>138</v>
      </c>
      <c r="F21" s="24" t="s">
        <v>36</v>
      </c>
      <c r="G21" s="31" t="s">
        <v>148</v>
      </c>
      <c r="H21" s="25" t="s">
        <v>34</v>
      </c>
      <c r="I21" s="24" t="s">
        <v>97</v>
      </c>
      <c r="J21" s="24" t="s">
        <v>116</v>
      </c>
      <c r="K21" s="31" t="s">
        <v>148</v>
      </c>
      <c r="L21" s="28"/>
      <c r="M21" s="28">
        <v>1603</v>
      </c>
      <c r="N21" s="28">
        <v>1917</v>
      </c>
      <c r="O21" s="28">
        <v>1983</v>
      </c>
      <c r="P21" s="28">
        <v>2047</v>
      </c>
      <c r="Q21" s="28">
        <v>2079</v>
      </c>
      <c r="R21" s="28">
        <v>2532</v>
      </c>
      <c r="S21" s="28">
        <v>2279</v>
      </c>
      <c r="T21" s="28">
        <v>2452</v>
      </c>
      <c r="U21" s="28">
        <v>2571</v>
      </c>
      <c r="V21" s="28">
        <v>2598</v>
      </c>
      <c r="W21" s="28">
        <v>2375</v>
      </c>
      <c r="X21" s="28">
        <v>1797</v>
      </c>
      <c r="Y21" s="28">
        <v>1283</v>
      </c>
      <c r="Z21" s="28">
        <v>928</v>
      </c>
      <c r="AA21" s="28">
        <v>629</v>
      </c>
      <c r="AB21" s="28">
        <v>358</v>
      </c>
      <c r="AC21" s="28">
        <v>340</v>
      </c>
      <c r="AD21" s="28">
        <v>0</v>
      </c>
      <c r="AE21" s="28">
        <f t="shared" ref="AE21:AG21" si="11">AE22+AE23+AE24+AE25+AE26+AE27+AE28+AE29+AE30+AE31+AE32+AE33+AE34+AE35+AE36+AE37+AE38+AE39+AE40+AE41</f>
        <v>0</v>
      </c>
      <c r="AF21" s="28">
        <f t="shared" si="11"/>
        <v>0</v>
      </c>
      <c r="AG21" s="28">
        <f t="shared" si="11"/>
        <v>0</v>
      </c>
      <c r="AH21" s="39" t="s">
        <v>117</v>
      </c>
    </row>
    <row r="22" spans="1:34" s="30" customFormat="1" ht="27.75" customHeight="1" x14ac:dyDescent="0.7">
      <c r="A22" s="22" t="s">
        <v>136</v>
      </c>
      <c r="B22" s="23" t="s">
        <v>56</v>
      </c>
      <c r="C22" s="24" t="s">
        <v>92</v>
      </c>
      <c r="D22" s="25" t="s">
        <v>137</v>
      </c>
      <c r="E22" s="25" t="s">
        <v>138</v>
      </c>
      <c r="F22" s="24" t="s">
        <v>37</v>
      </c>
      <c r="G22" s="31" t="s">
        <v>149</v>
      </c>
      <c r="H22" s="25" t="s">
        <v>34</v>
      </c>
      <c r="I22" s="24" t="s">
        <v>97</v>
      </c>
      <c r="J22" s="24" t="s">
        <v>118</v>
      </c>
      <c r="K22" s="31" t="s">
        <v>149</v>
      </c>
      <c r="L22" s="28"/>
      <c r="M22" s="28">
        <v>3414</v>
      </c>
      <c r="N22" s="28">
        <v>4173</v>
      </c>
      <c r="O22" s="28">
        <v>4379</v>
      </c>
      <c r="P22" s="28">
        <v>4561</v>
      </c>
      <c r="Q22" s="28">
        <v>4453</v>
      </c>
      <c r="R22" s="28">
        <v>4951</v>
      </c>
      <c r="S22" s="28">
        <v>4605</v>
      </c>
      <c r="T22" s="28">
        <v>5173</v>
      </c>
      <c r="U22" s="28">
        <v>5540</v>
      </c>
      <c r="V22" s="28">
        <v>5522</v>
      </c>
      <c r="W22" s="28">
        <v>4929</v>
      </c>
      <c r="X22" s="28">
        <v>3846</v>
      </c>
      <c r="Y22" s="28">
        <v>2983</v>
      </c>
      <c r="Z22" s="28">
        <v>2031</v>
      </c>
      <c r="AA22" s="28">
        <v>1413</v>
      </c>
      <c r="AB22" s="28">
        <v>800</v>
      </c>
      <c r="AC22" s="28">
        <v>716</v>
      </c>
      <c r="AD22" s="28">
        <v>0</v>
      </c>
      <c r="AE22" s="28">
        <f t="shared" ref="AE22:AG22" si="12">AE23+AE24+AE25+AE26+AE27+AE28+AE29+AE30+AE31+AE32+AE33+AE34+AE35+AE36+AE37+AE38+AE39+AE40+AE41+AE42</f>
        <v>0</v>
      </c>
      <c r="AF22" s="28">
        <f t="shared" si="12"/>
        <v>0</v>
      </c>
      <c r="AG22" s="28">
        <f t="shared" si="12"/>
        <v>0</v>
      </c>
      <c r="AH22" s="39" t="s">
        <v>119</v>
      </c>
    </row>
    <row r="23" spans="1:34" s="30" customFormat="1" ht="27.75" customHeight="1" x14ac:dyDescent="0.7">
      <c r="A23" s="22" t="s">
        <v>136</v>
      </c>
      <c r="B23" s="23" t="s">
        <v>56</v>
      </c>
      <c r="C23" s="24" t="s">
        <v>92</v>
      </c>
      <c r="D23" s="25" t="s">
        <v>137</v>
      </c>
      <c r="E23" s="25" t="s">
        <v>138</v>
      </c>
      <c r="F23" s="24" t="s">
        <v>38</v>
      </c>
      <c r="G23" s="31" t="s">
        <v>150</v>
      </c>
      <c r="H23" s="25" t="s">
        <v>34</v>
      </c>
      <c r="I23" s="24" t="s">
        <v>97</v>
      </c>
      <c r="J23" s="24" t="s">
        <v>120</v>
      </c>
      <c r="K23" s="31" t="s">
        <v>150</v>
      </c>
      <c r="L23" s="28"/>
      <c r="M23" s="28">
        <v>2667</v>
      </c>
      <c r="N23" s="28">
        <v>3271</v>
      </c>
      <c r="O23" s="28">
        <v>3410</v>
      </c>
      <c r="P23" s="28">
        <v>3643</v>
      </c>
      <c r="Q23" s="28">
        <v>3887</v>
      </c>
      <c r="R23" s="28">
        <v>4242</v>
      </c>
      <c r="S23" s="28">
        <v>3807</v>
      </c>
      <c r="T23" s="28">
        <v>4172</v>
      </c>
      <c r="U23" s="28">
        <v>4674</v>
      </c>
      <c r="V23" s="28">
        <v>4835</v>
      </c>
      <c r="W23" s="28">
        <v>4662</v>
      </c>
      <c r="X23" s="28">
        <v>3764</v>
      </c>
      <c r="Y23" s="28">
        <v>1912</v>
      </c>
      <c r="Z23" s="28">
        <v>2003</v>
      </c>
      <c r="AA23" s="28">
        <v>1429</v>
      </c>
      <c r="AB23" s="28">
        <v>910</v>
      </c>
      <c r="AC23" s="28">
        <v>983</v>
      </c>
      <c r="AD23" s="28">
        <v>0</v>
      </c>
      <c r="AE23" s="28">
        <f t="shared" ref="AE23:AG23" si="13">AE24+AE25+AE26+AE27+AE28+AE29+AE30+AE31+AE32+AE33+AE34+AE35+AE36+AE37+AE38+AE39+AE40+AE41+AE42+AE43</f>
        <v>0</v>
      </c>
      <c r="AF23" s="28">
        <f t="shared" si="13"/>
        <v>0</v>
      </c>
      <c r="AG23" s="28">
        <f t="shared" si="13"/>
        <v>0</v>
      </c>
      <c r="AH23" s="39" t="s">
        <v>121</v>
      </c>
    </row>
    <row r="24" spans="1:34" s="30" customFormat="1" ht="27.75" customHeight="1" x14ac:dyDescent="0.7">
      <c r="A24" s="22" t="s">
        <v>136</v>
      </c>
      <c r="B24" s="23" t="s">
        <v>56</v>
      </c>
      <c r="C24" s="24" t="s">
        <v>92</v>
      </c>
      <c r="D24" s="25" t="s">
        <v>137</v>
      </c>
      <c r="E24" s="25" t="s">
        <v>138</v>
      </c>
      <c r="F24" s="24" t="s">
        <v>39</v>
      </c>
      <c r="G24" s="31" t="s">
        <v>151</v>
      </c>
      <c r="H24" s="25" t="s">
        <v>34</v>
      </c>
      <c r="I24" s="24" t="s">
        <v>97</v>
      </c>
      <c r="J24" s="24" t="s">
        <v>122</v>
      </c>
      <c r="K24" s="31" t="s">
        <v>151</v>
      </c>
      <c r="L24" s="28"/>
      <c r="M24" s="28">
        <v>1555</v>
      </c>
      <c r="N24" s="28">
        <v>2036</v>
      </c>
      <c r="O24" s="28">
        <v>2043</v>
      </c>
      <c r="P24" s="28">
        <v>2055</v>
      </c>
      <c r="Q24" s="28">
        <v>2085</v>
      </c>
      <c r="R24" s="28">
        <v>2361</v>
      </c>
      <c r="S24" s="28">
        <v>2203</v>
      </c>
      <c r="T24" s="28">
        <v>2431</v>
      </c>
      <c r="U24" s="28">
        <v>2508</v>
      </c>
      <c r="V24" s="28">
        <v>2693</v>
      </c>
      <c r="W24" s="28">
        <v>2418</v>
      </c>
      <c r="X24" s="28">
        <v>1801</v>
      </c>
      <c r="Y24" s="28">
        <v>1419</v>
      </c>
      <c r="Z24" s="28">
        <v>1035</v>
      </c>
      <c r="AA24" s="28">
        <v>666</v>
      </c>
      <c r="AB24" s="28">
        <v>382</v>
      </c>
      <c r="AC24" s="28">
        <v>330</v>
      </c>
      <c r="AD24" s="28">
        <v>0</v>
      </c>
      <c r="AE24" s="28">
        <f t="shared" ref="AE24:AG24" si="14">AE25+AE26+AE27+AE28+AE29+AE30+AE31+AE32+AE33+AE34+AE35+AE36+AE37+AE38+AE39+AE40+AE41+AE42+AE43+AE44</f>
        <v>0</v>
      </c>
      <c r="AF24" s="28">
        <f t="shared" si="14"/>
        <v>0</v>
      </c>
      <c r="AG24" s="28">
        <f t="shared" si="14"/>
        <v>0</v>
      </c>
      <c r="AH24" s="39" t="s">
        <v>123</v>
      </c>
    </row>
    <row r="25" spans="1:34" s="30" customFormat="1" ht="27.75" customHeight="1" x14ac:dyDescent="0.7">
      <c r="A25" s="22" t="s">
        <v>136</v>
      </c>
      <c r="B25" s="23" t="s">
        <v>56</v>
      </c>
      <c r="C25" s="24" t="s">
        <v>92</v>
      </c>
      <c r="D25" s="25" t="s">
        <v>137</v>
      </c>
      <c r="E25" s="25" t="s">
        <v>138</v>
      </c>
      <c r="F25" s="24" t="s">
        <v>40</v>
      </c>
      <c r="G25" s="31" t="s">
        <v>152</v>
      </c>
      <c r="H25" s="25" t="s">
        <v>34</v>
      </c>
      <c r="I25" s="24" t="s">
        <v>97</v>
      </c>
      <c r="J25" s="24" t="s">
        <v>124</v>
      </c>
      <c r="K25" s="31" t="s">
        <v>152</v>
      </c>
      <c r="L25" s="28"/>
      <c r="M25" s="28">
        <v>3041</v>
      </c>
      <c r="N25" s="28">
        <v>3517</v>
      </c>
      <c r="O25" s="28">
        <v>3814</v>
      </c>
      <c r="P25" s="28">
        <v>4111</v>
      </c>
      <c r="Q25" s="28">
        <v>4328</v>
      </c>
      <c r="R25" s="28">
        <v>4663</v>
      </c>
      <c r="S25" s="28">
        <v>4316</v>
      </c>
      <c r="T25" s="28">
        <v>4626</v>
      </c>
      <c r="U25" s="28">
        <v>4995</v>
      </c>
      <c r="V25" s="28">
        <v>5129</v>
      </c>
      <c r="W25" s="28">
        <v>4616</v>
      </c>
      <c r="X25" s="28">
        <v>3780</v>
      </c>
      <c r="Y25" s="28">
        <v>2737</v>
      </c>
      <c r="Z25" s="28">
        <v>1837</v>
      </c>
      <c r="AA25" s="28">
        <v>1230</v>
      </c>
      <c r="AB25" s="28">
        <v>666</v>
      </c>
      <c r="AC25" s="28">
        <v>588</v>
      </c>
      <c r="AD25" s="28">
        <v>0</v>
      </c>
      <c r="AE25" s="28">
        <f t="shared" ref="AE25:AG25" si="15">AE26+AE27+AE28+AE29+AE30+AE31+AE32+AE33+AE34+AE35+AE36+AE37+AE38+AE39+AE40+AE41+AE42+AE43+AE44+AE45</f>
        <v>0</v>
      </c>
      <c r="AF25" s="28">
        <f t="shared" si="15"/>
        <v>0</v>
      </c>
      <c r="AG25" s="28">
        <f t="shared" si="15"/>
        <v>0</v>
      </c>
      <c r="AH25" s="39" t="s">
        <v>125</v>
      </c>
    </row>
    <row r="26" spans="1:34" s="30" customFormat="1" ht="27.75" customHeight="1" x14ac:dyDescent="0.7">
      <c r="A26" s="22" t="s">
        <v>136</v>
      </c>
      <c r="B26" s="23" t="s">
        <v>56</v>
      </c>
      <c r="C26" s="24" t="s">
        <v>92</v>
      </c>
      <c r="D26" s="25" t="s">
        <v>137</v>
      </c>
      <c r="E26" s="25" t="s">
        <v>138</v>
      </c>
      <c r="F26" s="24" t="s">
        <v>64</v>
      </c>
      <c r="G26" s="31" t="s">
        <v>153</v>
      </c>
      <c r="H26" s="25" t="s">
        <v>34</v>
      </c>
      <c r="I26" s="24" t="s">
        <v>97</v>
      </c>
      <c r="J26" s="24" t="s">
        <v>126</v>
      </c>
      <c r="K26" s="31" t="s">
        <v>153</v>
      </c>
      <c r="L26" s="28"/>
      <c r="M26" s="28">
        <v>751</v>
      </c>
      <c r="N26" s="28">
        <v>885</v>
      </c>
      <c r="O26" s="28">
        <v>952</v>
      </c>
      <c r="P26" s="28">
        <v>1057</v>
      </c>
      <c r="Q26" s="28">
        <v>1022</v>
      </c>
      <c r="R26" s="28">
        <v>1179</v>
      </c>
      <c r="S26" s="28">
        <v>1087</v>
      </c>
      <c r="T26" s="28">
        <v>1135</v>
      </c>
      <c r="U26" s="28">
        <v>1305</v>
      </c>
      <c r="V26" s="28">
        <v>1228</v>
      </c>
      <c r="W26" s="28">
        <v>1106</v>
      </c>
      <c r="X26" s="28">
        <v>959</v>
      </c>
      <c r="Y26" s="28">
        <v>966</v>
      </c>
      <c r="Z26" s="28">
        <v>492</v>
      </c>
      <c r="AA26" s="28">
        <v>341</v>
      </c>
      <c r="AB26" s="28">
        <v>220</v>
      </c>
      <c r="AC26" s="28">
        <v>221</v>
      </c>
      <c r="AD26" s="28">
        <v>0</v>
      </c>
      <c r="AE26" s="28">
        <f t="shared" ref="AE26:AG26" si="16">AE27+AE28+AE29+AE30+AE31+AE32+AE33+AE34+AE35+AE36+AE37+AE38+AE39+AE40+AE41+AE42+AE43+AE44+AE45+AE46</f>
        <v>0</v>
      </c>
      <c r="AF26" s="28">
        <f t="shared" si="16"/>
        <v>0</v>
      </c>
      <c r="AG26" s="28">
        <f t="shared" si="16"/>
        <v>0</v>
      </c>
      <c r="AH26" s="39" t="s">
        <v>127</v>
      </c>
    </row>
    <row r="27" spans="1:34" s="30" customFormat="1" ht="27.75" customHeight="1" x14ac:dyDescent="0.7">
      <c r="A27" s="22" t="s">
        <v>136</v>
      </c>
      <c r="B27" s="23" t="s">
        <v>56</v>
      </c>
      <c r="C27" s="24" t="s">
        <v>92</v>
      </c>
      <c r="D27" s="25" t="s">
        <v>137</v>
      </c>
      <c r="E27" s="25" t="s">
        <v>138</v>
      </c>
      <c r="F27" s="24" t="s">
        <v>65</v>
      </c>
      <c r="G27" s="31" t="s">
        <v>154</v>
      </c>
      <c r="H27" s="25" t="s">
        <v>34</v>
      </c>
      <c r="I27" s="24" t="s">
        <v>97</v>
      </c>
      <c r="J27" s="24" t="s">
        <v>128</v>
      </c>
      <c r="K27" s="31" t="s">
        <v>154</v>
      </c>
      <c r="L27" s="28"/>
      <c r="M27" s="28">
        <v>667</v>
      </c>
      <c r="N27" s="28">
        <v>865</v>
      </c>
      <c r="O27" s="28">
        <v>888</v>
      </c>
      <c r="P27" s="28">
        <v>842</v>
      </c>
      <c r="Q27" s="28">
        <v>953</v>
      </c>
      <c r="R27" s="28">
        <v>1114</v>
      </c>
      <c r="S27" s="28">
        <v>1047</v>
      </c>
      <c r="T27" s="28">
        <v>1164</v>
      </c>
      <c r="U27" s="28">
        <v>1170</v>
      </c>
      <c r="V27" s="28">
        <v>1162</v>
      </c>
      <c r="W27" s="28">
        <v>1104</v>
      </c>
      <c r="X27" s="28">
        <v>823</v>
      </c>
      <c r="Y27" s="28">
        <v>661</v>
      </c>
      <c r="Z27" s="28">
        <v>513</v>
      </c>
      <c r="AA27" s="28">
        <v>352</v>
      </c>
      <c r="AB27" s="28">
        <v>183</v>
      </c>
      <c r="AC27" s="28">
        <v>190</v>
      </c>
      <c r="AD27" s="28">
        <v>0</v>
      </c>
      <c r="AE27" s="28">
        <f t="shared" ref="AE27:AG27" si="17">AE28+AE29+AE30+AE31+AE32+AE33+AE34+AE35+AE36+AE37+AE38+AE39+AE40+AE41+AE42+AE43+AE44+AE45+AE46+AE47</f>
        <v>0</v>
      </c>
      <c r="AF27" s="28">
        <f t="shared" si="17"/>
        <v>0</v>
      </c>
      <c r="AG27" s="28">
        <f t="shared" si="17"/>
        <v>0</v>
      </c>
      <c r="AH27" s="39" t="s">
        <v>129</v>
      </c>
    </row>
    <row r="28" spans="1:34" s="30" customFormat="1" ht="27.75" customHeight="1" x14ac:dyDescent="0.7">
      <c r="A28" s="22" t="s">
        <v>136</v>
      </c>
      <c r="B28" s="23" t="s">
        <v>56</v>
      </c>
      <c r="C28" s="24" t="s">
        <v>92</v>
      </c>
      <c r="D28" s="25" t="s">
        <v>137</v>
      </c>
      <c r="E28" s="25" t="s">
        <v>138</v>
      </c>
      <c r="F28" s="25" t="s">
        <v>49</v>
      </c>
      <c r="G28" s="31" t="s">
        <v>155</v>
      </c>
      <c r="H28" s="25" t="s">
        <v>35</v>
      </c>
      <c r="I28" s="24" t="s">
        <v>97</v>
      </c>
      <c r="J28" s="24" t="s">
        <v>130</v>
      </c>
      <c r="K28" s="31" t="s">
        <v>155</v>
      </c>
      <c r="L28" s="28"/>
      <c r="M28" s="28">
        <v>816</v>
      </c>
      <c r="N28" s="28">
        <v>1086</v>
      </c>
      <c r="O28" s="28">
        <v>1049</v>
      </c>
      <c r="P28" s="28">
        <v>1024</v>
      </c>
      <c r="Q28" s="28">
        <v>1028</v>
      </c>
      <c r="R28" s="28">
        <v>1017</v>
      </c>
      <c r="S28" s="28">
        <v>1066</v>
      </c>
      <c r="T28" s="28">
        <v>1245</v>
      </c>
      <c r="U28" s="28">
        <v>1360</v>
      </c>
      <c r="V28" s="28">
        <v>1281</v>
      </c>
      <c r="W28" s="28">
        <v>1164</v>
      </c>
      <c r="X28" s="28">
        <v>839</v>
      </c>
      <c r="Y28" s="28">
        <v>588</v>
      </c>
      <c r="Z28" s="28">
        <v>411</v>
      </c>
      <c r="AA28" s="28">
        <v>266</v>
      </c>
      <c r="AB28" s="28">
        <v>162</v>
      </c>
      <c r="AC28" s="28">
        <v>147</v>
      </c>
      <c r="AD28" s="28">
        <v>0</v>
      </c>
      <c r="AE28" s="28">
        <f t="shared" ref="AE28:AG28" si="18">AE29+AE30+AE31+AE32+AE33+AE34+AE35+AE36+AE37+AE38+AE39+AE40+AE41+AE42+AE43+AE44+AE45+AE46+AE47+AE48</f>
        <v>0</v>
      </c>
      <c r="AF28" s="28">
        <f t="shared" si="18"/>
        <v>0</v>
      </c>
      <c r="AG28" s="28">
        <f t="shared" si="18"/>
        <v>0</v>
      </c>
      <c r="AH28" s="39" t="s">
        <v>168</v>
      </c>
    </row>
    <row r="29" spans="1:34" s="30" customFormat="1" ht="27.75" customHeight="1" x14ac:dyDescent="0.7">
      <c r="A29" s="22" t="s">
        <v>136</v>
      </c>
      <c r="B29" s="23" t="s">
        <v>56</v>
      </c>
      <c r="C29" s="24" t="s">
        <v>92</v>
      </c>
      <c r="D29" s="25" t="s">
        <v>137</v>
      </c>
      <c r="E29" s="25" t="s">
        <v>138</v>
      </c>
      <c r="F29" s="24" t="s">
        <v>57</v>
      </c>
      <c r="G29" s="31" t="s">
        <v>156</v>
      </c>
      <c r="H29" s="25" t="s">
        <v>35</v>
      </c>
      <c r="I29" s="24" t="s">
        <v>97</v>
      </c>
      <c r="J29" s="24" t="s">
        <v>132</v>
      </c>
      <c r="K29" s="31" t="s">
        <v>156</v>
      </c>
      <c r="L29" s="28"/>
      <c r="M29" s="28">
        <v>629</v>
      </c>
      <c r="N29" s="28">
        <v>702</v>
      </c>
      <c r="O29" s="28">
        <v>751</v>
      </c>
      <c r="P29" s="28">
        <v>848</v>
      </c>
      <c r="Q29" s="28">
        <v>878</v>
      </c>
      <c r="R29" s="28">
        <v>981</v>
      </c>
      <c r="S29" s="28">
        <v>969</v>
      </c>
      <c r="T29" s="28">
        <v>930</v>
      </c>
      <c r="U29" s="28">
        <v>1156</v>
      </c>
      <c r="V29" s="28">
        <v>1087</v>
      </c>
      <c r="W29" s="28">
        <v>1027</v>
      </c>
      <c r="X29" s="28">
        <v>783</v>
      </c>
      <c r="Y29" s="28">
        <v>600</v>
      </c>
      <c r="Z29" s="28">
        <v>441</v>
      </c>
      <c r="AA29" s="28">
        <v>323</v>
      </c>
      <c r="AB29" s="28">
        <v>165</v>
      </c>
      <c r="AC29" s="28">
        <v>151</v>
      </c>
      <c r="AD29" s="28">
        <v>0</v>
      </c>
      <c r="AE29" s="28">
        <f t="shared" ref="AE29:AG29" si="19">AE30+AE31+AE32+AE33+AE34+AE35+AE36+AE37+AE38+AE39+AE40+AE41+AE42+AE43+AE44+AE45+AE46+AE47+AE48+AE49</f>
        <v>0</v>
      </c>
      <c r="AF29" s="28">
        <f t="shared" si="19"/>
        <v>0</v>
      </c>
      <c r="AG29" s="28">
        <f t="shared" si="19"/>
        <v>0</v>
      </c>
      <c r="AH29" s="39" t="s">
        <v>99</v>
      </c>
    </row>
    <row r="30" spans="1:34" s="30" customFormat="1" ht="27.75" customHeight="1" x14ac:dyDescent="0.7">
      <c r="A30" s="22" t="s">
        <v>136</v>
      </c>
      <c r="B30" s="23" t="s">
        <v>56</v>
      </c>
      <c r="C30" s="24" t="s">
        <v>92</v>
      </c>
      <c r="D30" s="25" t="s">
        <v>137</v>
      </c>
      <c r="E30" s="25" t="s">
        <v>138</v>
      </c>
      <c r="F30" s="24" t="s">
        <v>58</v>
      </c>
      <c r="G30" s="31" t="s">
        <v>157</v>
      </c>
      <c r="H30" s="25" t="s">
        <v>35</v>
      </c>
      <c r="I30" s="24" t="s">
        <v>97</v>
      </c>
      <c r="J30" s="24" t="s">
        <v>133</v>
      </c>
      <c r="K30" s="31" t="s">
        <v>157</v>
      </c>
      <c r="L30" s="28"/>
      <c r="M30" s="28">
        <v>487</v>
      </c>
      <c r="N30" s="28">
        <v>636</v>
      </c>
      <c r="O30" s="28">
        <v>671</v>
      </c>
      <c r="P30" s="28">
        <v>725</v>
      </c>
      <c r="Q30" s="28">
        <v>809</v>
      </c>
      <c r="R30" s="28">
        <v>962</v>
      </c>
      <c r="S30" s="28">
        <v>920</v>
      </c>
      <c r="T30" s="28">
        <v>774</v>
      </c>
      <c r="U30" s="28">
        <v>893</v>
      </c>
      <c r="V30" s="28">
        <v>953</v>
      </c>
      <c r="W30" s="28">
        <v>923</v>
      </c>
      <c r="X30" s="28">
        <v>783</v>
      </c>
      <c r="Y30" s="28">
        <v>600</v>
      </c>
      <c r="Z30" s="28">
        <v>448</v>
      </c>
      <c r="AA30" s="28">
        <v>288</v>
      </c>
      <c r="AB30" s="28">
        <v>184</v>
      </c>
      <c r="AC30" s="28">
        <v>136</v>
      </c>
      <c r="AD30" s="28">
        <v>0</v>
      </c>
      <c r="AE30" s="28">
        <f t="shared" ref="AE30:AG30" si="20">AE31+AE32+AE33+AE34+AE35+AE36+AE37+AE38+AE39+AE40+AE41+AE42+AE43+AE44+AE45+AE46+AE47+AE48+AE49+AE50</f>
        <v>0</v>
      </c>
      <c r="AF30" s="28">
        <f t="shared" si="20"/>
        <v>0</v>
      </c>
      <c r="AG30" s="28">
        <f t="shared" si="20"/>
        <v>0</v>
      </c>
      <c r="AH30" s="39" t="s">
        <v>101</v>
      </c>
    </row>
    <row r="31" spans="1:34" s="30" customFormat="1" ht="27.75" customHeight="1" x14ac:dyDescent="0.7">
      <c r="A31" s="22" t="s">
        <v>136</v>
      </c>
      <c r="B31" s="23" t="s">
        <v>56</v>
      </c>
      <c r="C31" s="24" t="s">
        <v>92</v>
      </c>
      <c r="D31" s="25" t="s">
        <v>137</v>
      </c>
      <c r="E31" s="25" t="s">
        <v>138</v>
      </c>
      <c r="F31" s="24" t="s">
        <v>59</v>
      </c>
      <c r="G31" s="32" t="s">
        <v>158</v>
      </c>
      <c r="H31" s="25" t="s">
        <v>35</v>
      </c>
      <c r="I31" s="24" t="s">
        <v>97</v>
      </c>
      <c r="J31" s="24" t="s">
        <v>134</v>
      </c>
      <c r="K31" s="32" t="s">
        <v>158</v>
      </c>
      <c r="L31" s="28"/>
      <c r="M31" s="28">
        <v>680</v>
      </c>
      <c r="N31" s="28">
        <v>765</v>
      </c>
      <c r="O31" s="28">
        <v>812</v>
      </c>
      <c r="P31" s="28">
        <v>851</v>
      </c>
      <c r="Q31" s="28">
        <v>919</v>
      </c>
      <c r="R31" s="28">
        <v>1096</v>
      </c>
      <c r="S31" s="28">
        <v>933</v>
      </c>
      <c r="T31" s="28">
        <v>968</v>
      </c>
      <c r="U31" s="28">
        <v>1150</v>
      </c>
      <c r="V31" s="28">
        <v>1138</v>
      </c>
      <c r="W31" s="28">
        <v>1074</v>
      </c>
      <c r="X31" s="28">
        <v>797</v>
      </c>
      <c r="Y31" s="28">
        <v>601</v>
      </c>
      <c r="Z31" s="28">
        <v>468</v>
      </c>
      <c r="AA31" s="28">
        <v>289</v>
      </c>
      <c r="AB31" s="28">
        <v>181</v>
      </c>
      <c r="AC31" s="28">
        <v>119</v>
      </c>
      <c r="AD31" s="28">
        <v>0</v>
      </c>
      <c r="AE31" s="28">
        <f t="shared" ref="AE31:AG31" si="21">AE32+AE33+AE34+AE35+AE36+AE37+AE38+AE39+AE40+AE41+AE42+AE43+AE44+AE45+AE46+AE47+AE48+AE49+AE50+AE51</f>
        <v>0</v>
      </c>
      <c r="AF31" s="28">
        <f t="shared" si="21"/>
        <v>0</v>
      </c>
      <c r="AG31" s="28">
        <f t="shared" si="21"/>
        <v>0</v>
      </c>
      <c r="AH31" s="39" t="s">
        <v>103</v>
      </c>
    </row>
    <row r="32" spans="1:34" s="30" customFormat="1" ht="27.75" customHeight="1" x14ac:dyDescent="0.7">
      <c r="A32" s="33"/>
      <c r="B32" s="34" t="s">
        <v>56</v>
      </c>
      <c r="C32" s="33" t="s">
        <v>92</v>
      </c>
      <c r="D32" s="35" t="s">
        <v>137</v>
      </c>
      <c r="E32" s="35" t="s">
        <v>138</v>
      </c>
      <c r="F32" s="35" t="s">
        <v>49</v>
      </c>
      <c r="G32" s="35" t="s">
        <v>138</v>
      </c>
      <c r="H32" s="33" t="s">
        <v>68</v>
      </c>
      <c r="I32" s="33" t="s">
        <v>2</v>
      </c>
      <c r="J32" s="33" t="s">
        <v>93</v>
      </c>
      <c r="K32" s="33" t="s">
        <v>2</v>
      </c>
      <c r="L32" s="36">
        <f>L33+L34+L35+L36+L37+L38+L39+L40+L41+L42+L43+L44+L45+L46+L47+L48+L49+L50+L51+L52</f>
        <v>0</v>
      </c>
      <c r="M32" s="36">
        <f t="shared" ref="M32:AG32" si="22">M33+M34+M35+M36+M37+M38+M39+M40+M41+M42+M43+M44+M45+M46+M47+M48+M49+M50+M51+M52</f>
        <v>37775</v>
      </c>
      <c r="N32" s="36">
        <f t="shared" si="22"/>
        <v>45372</v>
      </c>
      <c r="O32" s="36">
        <f t="shared" si="22"/>
        <v>46837</v>
      </c>
      <c r="P32" s="36">
        <f t="shared" si="22"/>
        <v>48856</v>
      </c>
      <c r="Q32" s="36">
        <f t="shared" si="22"/>
        <v>55790</v>
      </c>
      <c r="R32" s="36">
        <f t="shared" si="22"/>
        <v>57646</v>
      </c>
      <c r="S32" s="36">
        <f t="shared" si="22"/>
        <v>54247</v>
      </c>
      <c r="T32" s="36">
        <f t="shared" si="22"/>
        <v>59926</v>
      </c>
      <c r="U32" s="36">
        <f t="shared" si="22"/>
        <v>67090</v>
      </c>
      <c r="V32" s="36">
        <f t="shared" si="22"/>
        <v>70182</v>
      </c>
      <c r="W32" s="36">
        <f t="shared" si="22"/>
        <v>66621</v>
      </c>
      <c r="X32" s="36">
        <f t="shared" si="22"/>
        <v>54014</v>
      </c>
      <c r="Y32" s="36">
        <f t="shared" si="22"/>
        <v>44074</v>
      </c>
      <c r="Z32" s="36">
        <f t="shared" si="22"/>
        <v>33544</v>
      </c>
      <c r="AA32" s="36">
        <f t="shared" si="22"/>
        <v>24271</v>
      </c>
      <c r="AB32" s="36">
        <f t="shared" si="22"/>
        <v>15505</v>
      </c>
      <c r="AC32" s="36">
        <f t="shared" si="22"/>
        <v>17050</v>
      </c>
      <c r="AD32" s="28">
        <v>0</v>
      </c>
      <c r="AE32" s="28">
        <f t="shared" ref="AE32:AG32" si="23">AE33+AE34+AE35+AE36+AE37+AE38+AE39+AE40+AE41+AE42+AE43+AE44+AE45+AE46+AE47+AE48+AE49+AE50+AE51+AE52</f>
        <v>0</v>
      </c>
      <c r="AF32" s="28">
        <f t="shared" si="23"/>
        <v>0</v>
      </c>
      <c r="AG32" s="28">
        <f t="shared" si="23"/>
        <v>0</v>
      </c>
      <c r="AH32" s="40" t="s">
        <v>169</v>
      </c>
    </row>
    <row r="33" spans="1:34" s="30" customFormat="1" ht="27.75" customHeight="1" x14ac:dyDescent="0.7">
      <c r="A33" s="33"/>
      <c r="B33" s="34" t="s">
        <v>56</v>
      </c>
      <c r="C33" s="33" t="s">
        <v>92</v>
      </c>
      <c r="D33" s="35" t="s">
        <v>137</v>
      </c>
      <c r="E33" s="35" t="s">
        <v>138</v>
      </c>
      <c r="F33" s="33" t="s">
        <v>57</v>
      </c>
      <c r="G33" s="37" t="s">
        <v>139</v>
      </c>
      <c r="H33" s="35" t="s">
        <v>34</v>
      </c>
      <c r="I33" s="33" t="s">
        <v>131</v>
      </c>
      <c r="J33" s="33" t="s">
        <v>98</v>
      </c>
      <c r="K33" s="37" t="s">
        <v>139</v>
      </c>
      <c r="L33" s="36">
        <f t="shared" ref="L33:L52" si="24">L34+L35+L36+L37+L38+L39+L40+L41+L42+L43+L44+L45+L46+L47+L48+L49+L50+L51+L52+L53</f>
        <v>0</v>
      </c>
      <c r="M33" s="36">
        <v>10232</v>
      </c>
      <c r="N33" s="36">
        <v>11283</v>
      </c>
      <c r="O33" s="36">
        <v>11892</v>
      </c>
      <c r="P33" s="36">
        <v>12168</v>
      </c>
      <c r="Q33" s="36">
        <v>14173</v>
      </c>
      <c r="R33" s="36">
        <v>14349</v>
      </c>
      <c r="S33" s="36">
        <v>14091</v>
      </c>
      <c r="T33" s="36">
        <v>15663</v>
      </c>
      <c r="U33" s="36">
        <v>17235</v>
      </c>
      <c r="V33" s="36">
        <v>18444</v>
      </c>
      <c r="W33" s="36">
        <v>17770</v>
      </c>
      <c r="X33" s="36">
        <v>15239</v>
      </c>
      <c r="Y33" s="36">
        <v>12797</v>
      </c>
      <c r="Z33" s="36">
        <v>9830</v>
      </c>
      <c r="AA33" s="36">
        <v>7283</v>
      </c>
      <c r="AB33" s="36">
        <v>4496</v>
      </c>
      <c r="AC33" s="36">
        <v>5441</v>
      </c>
      <c r="AD33" s="28">
        <v>0</v>
      </c>
      <c r="AE33" s="28">
        <f t="shared" ref="AE33:AG33" si="25">AE34+AE35+AE36+AE37+AE38+AE39+AE40+AE41+AE42+AE43+AE44+AE45+AE46+AE47+AE48+AE49+AE50+AE51+AE52+AE53</f>
        <v>0</v>
      </c>
      <c r="AF33" s="28">
        <f t="shared" si="25"/>
        <v>0</v>
      </c>
      <c r="AG33" s="28">
        <f t="shared" si="25"/>
        <v>0</v>
      </c>
      <c r="AH33" s="40" t="s">
        <v>99</v>
      </c>
    </row>
    <row r="34" spans="1:34" s="30" customFormat="1" ht="27.75" customHeight="1" x14ac:dyDescent="0.7">
      <c r="A34" s="33"/>
      <c r="B34" s="34" t="s">
        <v>56</v>
      </c>
      <c r="C34" s="33" t="s">
        <v>92</v>
      </c>
      <c r="D34" s="35" t="s">
        <v>137</v>
      </c>
      <c r="E34" s="35" t="s">
        <v>138</v>
      </c>
      <c r="F34" s="33" t="s">
        <v>58</v>
      </c>
      <c r="G34" s="37" t="s">
        <v>140</v>
      </c>
      <c r="H34" s="35" t="s">
        <v>34</v>
      </c>
      <c r="I34" s="33" t="s">
        <v>131</v>
      </c>
      <c r="J34" s="33" t="s">
        <v>100</v>
      </c>
      <c r="K34" s="37" t="s">
        <v>140</v>
      </c>
      <c r="L34" s="36">
        <f t="shared" si="24"/>
        <v>0</v>
      </c>
      <c r="M34" s="36">
        <v>1446</v>
      </c>
      <c r="N34" s="36">
        <v>1970</v>
      </c>
      <c r="O34" s="36">
        <v>1945</v>
      </c>
      <c r="P34" s="36">
        <v>1950</v>
      </c>
      <c r="Q34" s="36">
        <v>2198</v>
      </c>
      <c r="R34" s="36">
        <v>2423</v>
      </c>
      <c r="S34" s="36">
        <v>2271</v>
      </c>
      <c r="T34" s="36">
        <v>2610</v>
      </c>
      <c r="U34" s="36">
        <v>2773</v>
      </c>
      <c r="V34" s="36">
        <v>2975</v>
      </c>
      <c r="W34" s="36">
        <v>2654</v>
      </c>
      <c r="X34" s="36">
        <v>2120</v>
      </c>
      <c r="Y34" s="36">
        <v>1821</v>
      </c>
      <c r="Z34" s="36">
        <v>1376</v>
      </c>
      <c r="AA34" s="36">
        <v>1025</v>
      </c>
      <c r="AB34" s="36">
        <v>661</v>
      </c>
      <c r="AC34" s="36">
        <v>685</v>
      </c>
      <c r="AD34" s="28">
        <v>0</v>
      </c>
      <c r="AE34" s="28">
        <f t="shared" ref="AE34:AG34" si="26">AE35+AE36+AE37+AE38+AE39+AE40+AE41+AE42+AE43+AE44+AE45+AE46+AE47+AE48+AE49+AE50+AE51+AE52+AE53+AE54</f>
        <v>0</v>
      </c>
      <c r="AF34" s="28">
        <f t="shared" si="26"/>
        <v>0</v>
      </c>
      <c r="AG34" s="28">
        <f t="shared" si="26"/>
        <v>0</v>
      </c>
      <c r="AH34" s="40" t="s">
        <v>101</v>
      </c>
    </row>
    <row r="35" spans="1:34" s="30" customFormat="1" ht="27.75" customHeight="1" x14ac:dyDescent="0.7">
      <c r="A35" s="33"/>
      <c r="B35" s="34" t="s">
        <v>56</v>
      </c>
      <c r="C35" s="33" t="s">
        <v>92</v>
      </c>
      <c r="D35" s="35" t="s">
        <v>137</v>
      </c>
      <c r="E35" s="35" t="s">
        <v>138</v>
      </c>
      <c r="F35" s="33" t="s">
        <v>59</v>
      </c>
      <c r="G35" s="37" t="s">
        <v>141</v>
      </c>
      <c r="H35" s="35" t="s">
        <v>34</v>
      </c>
      <c r="I35" s="33" t="s">
        <v>131</v>
      </c>
      <c r="J35" s="33" t="s">
        <v>102</v>
      </c>
      <c r="K35" s="37" t="s">
        <v>141</v>
      </c>
      <c r="L35" s="36">
        <f t="shared" si="24"/>
        <v>0</v>
      </c>
      <c r="M35" s="36">
        <v>1434</v>
      </c>
      <c r="N35" s="36">
        <v>1701</v>
      </c>
      <c r="O35" s="36">
        <v>1766</v>
      </c>
      <c r="P35" s="36">
        <v>1959</v>
      </c>
      <c r="Q35" s="36">
        <v>2048</v>
      </c>
      <c r="R35" s="36">
        <v>2191</v>
      </c>
      <c r="S35" s="36">
        <v>2108</v>
      </c>
      <c r="T35" s="36">
        <v>2449</v>
      </c>
      <c r="U35" s="36">
        <v>2764</v>
      </c>
      <c r="V35" s="36">
        <v>2750</v>
      </c>
      <c r="W35" s="36">
        <v>2752</v>
      </c>
      <c r="X35" s="36">
        <v>2186</v>
      </c>
      <c r="Y35" s="36">
        <v>1852</v>
      </c>
      <c r="Z35" s="36">
        <v>1431</v>
      </c>
      <c r="AA35" s="36">
        <v>1091</v>
      </c>
      <c r="AB35" s="36">
        <v>632</v>
      </c>
      <c r="AC35" s="36">
        <v>807</v>
      </c>
      <c r="AD35" s="28">
        <v>0</v>
      </c>
      <c r="AE35" s="28">
        <f t="shared" ref="AE35:AG35" si="27">AE36+AE37+AE38+AE39+AE40+AE41+AE42+AE43+AE44+AE45+AE46+AE47+AE48+AE49+AE50+AE51+AE52+AE53+AE54+AE55</f>
        <v>0</v>
      </c>
      <c r="AF35" s="28">
        <f t="shared" si="27"/>
        <v>0</v>
      </c>
      <c r="AG35" s="28">
        <f t="shared" si="27"/>
        <v>0</v>
      </c>
      <c r="AH35" s="40" t="s">
        <v>103</v>
      </c>
    </row>
    <row r="36" spans="1:34" s="30" customFormat="1" ht="27.75" customHeight="1" x14ac:dyDescent="0.7">
      <c r="A36" s="33"/>
      <c r="B36" s="34" t="s">
        <v>56</v>
      </c>
      <c r="C36" s="33" t="s">
        <v>92</v>
      </c>
      <c r="D36" s="35" t="s">
        <v>137</v>
      </c>
      <c r="E36" s="35" t="s">
        <v>138</v>
      </c>
      <c r="F36" s="33" t="s">
        <v>60</v>
      </c>
      <c r="G36" s="37" t="s">
        <v>142</v>
      </c>
      <c r="H36" s="35" t="s">
        <v>34</v>
      </c>
      <c r="I36" s="33" t="s">
        <v>131</v>
      </c>
      <c r="J36" s="33" t="s">
        <v>104</v>
      </c>
      <c r="K36" s="37" t="s">
        <v>142</v>
      </c>
      <c r="L36" s="36">
        <f t="shared" si="24"/>
        <v>0</v>
      </c>
      <c r="M36" s="36">
        <v>2498</v>
      </c>
      <c r="N36" s="36">
        <v>3232</v>
      </c>
      <c r="O36" s="36">
        <v>3267</v>
      </c>
      <c r="P36" s="36">
        <v>3424</v>
      </c>
      <c r="Q36" s="36">
        <v>4131</v>
      </c>
      <c r="R36" s="36">
        <v>4428</v>
      </c>
      <c r="S36" s="36">
        <v>4124</v>
      </c>
      <c r="T36" s="36">
        <v>4488</v>
      </c>
      <c r="U36" s="36">
        <v>5047</v>
      </c>
      <c r="V36" s="36">
        <v>5523</v>
      </c>
      <c r="W36" s="36">
        <v>5586</v>
      </c>
      <c r="X36" s="36">
        <v>4474</v>
      </c>
      <c r="Y36" s="36">
        <v>3870</v>
      </c>
      <c r="Z36" s="36">
        <v>2985</v>
      </c>
      <c r="AA36" s="36">
        <v>2286</v>
      </c>
      <c r="AB36" s="36">
        <v>1513</v>
      </c>
      <c r="AC36" s="36">
        <v>1636</v>
      </c>
      <c r="AD36" s="28">
        <v>0</v>
      </c>
      <c r="AE36" s="28">
        <f t="shared" ref="AE36:AG36" si="28">AE37+AE38+AE39+AE40+AE41+AE42+AE43+AE44+AE45+AE46+AE47+AE48+AE49+AE50+AE51+AE52+AE53+AE54+AE55+AE56</f>
        <v>0</v>
      </c>
      <c r="AF36" s="28">
        <f t="shared" si="28"/>
        <v>0</v>
      </c>
      <c r="AG36" s="28">
        <f t="shared" si="28"/>
        <v>0</v>
      </c>
      <c r="AH36" s="40" t="s">
        <v>105</v>
      </c>
    </row>
    <row r="37" spans="1:34" s="30" customFormat="1" ht="27.75" customHeight="1" x14ac:dyDescent="0.7">
      <c r="A37" s="33"/>
      <c r="B37" s="34" t="s">
        <v>56</v>
      </c>
      <c r="C37" s="33" t="s">
        <v>92</v>
      </c>
      <c r="D37" s="35" t="s">
        <v>137</v>
      </c>
      <c r="E37" s="35" t="s">
        <v>138</v>
      </c>
      <c r="F37" s="33" t="s">
        <v>51</v>
      </c>
      <c r="G37" s="37" t="s">
        <v>143</v>
      </c>
      <c r="H37" s="35" t="s">
        <v>34</v>
      </c>
      <c r="I37" s="33" t="s">
        <v>131</v>
      </c>
      <c r="J37" s="33" t="s">
        <v>106</v>
      </c>
      <c r="K37" s="37" t="s">
        <v>143</v>
      </c>
      <c r="L37" s="36">
        <f t="shared" si="24"/>
        <v>0</v>
      </c>
      <c r="M37" s="36">
        <v>1125</v>
      </c>
      <c r="N37" s="36">
        <v>1493</v>
      </c>
      <c r="O37" s="36">
        <v>1455</v>
      </c>
      <c r="P37" s="36">
        <v>1417</v>
      </c>
      <c r="Q37" s="36">
        <v>1772</v>
      </c>
      <c r="R37" s="36">
        <v>1856</v>
      </c>
      <c r="S37" s="36">
        <v>1791</v>
      </c>
      <c r="T37" s="36">
        <v>1924</v>
      </c>
      <c r="U37" s="36">
        <v>2004</v>
      </c>
      <c r="V37" s="36">
        <v>2265</v>
      </c>
      <c r="W37" s="36">
        <v>2110</v>
      </c>
      <c r="X37" s="36">
        <v>1716</v>
      </c>
      <c r="Y37" s="36">
        <v>1424</v>
      </c>
      <c r="Z37" s="36">
        <v>1089</v>
      </c>
      <c r="AA37" s="36">
        <v>698</v>
      </c>
      <c r="AB37" s="36">
        <v>510</v>
      </c>
      <c r="AC37" s="36">
        <v>527</v>
      </c>
      <c r="AD37" s="28">
        <v>0</v>
      </c>
      <c r="AE37" s="28">
        <f t="shared" ref="AE37:AG37" si="29">AE38+AE39+AE40+AE41+AE42+AE43+AE44+AE45+AE46+AE47+AE48+AE49+AE50+AE51+AE52+AE53+AE54+AE55+AE56+AE57</f>
        <v>0</v>
      </c>
      <c r="AF37" s="28">
        <f t="shared" si="29"/>
        <v>0</v>
      </c>
      <c r="AG37" s="28">
        <f t="shared" si="29"/>
        <v>0</v>
      </c>
      <c r="AH37" s="40" t="s">
        <v>107</v>
      </c>
    </row>
    <row r="38" spans="1:34" s="30" customFormat="1" ht="27.75" customHeight="1" x14ac:dyDescent="0.7">
      <c r="A38" s="33"/>
      <c r="B38" s="34" t="s">
        <v>56</v>
      </c>
      <c r="C38" s="33" t="s">
        <v>92</v>
      </c>
      <c r="D38" s="35" t="s">
        <v>137</v>
      </c>
      <c r="E38" s="35" t="s">
        <v>138</v>
      </c>
      <c r="F38" s="33" t="s">
        <v>61</v>
      </c>
      <c r="G38" s="37" t="s">
        <v>144</v>
      </c>
      <c r="H38" s="35" t="s">
        <v>34</v>
      </c>
      <c r="I38" s="33" t="s">
        <v>131</v>
      </c>
      <c r="J38" s="33" t="s">
        <v>108</v>
      </c>
      <c r="K38" s="37" t="s">
        <v>144</v>
      </c>
      <c r="L38" s="36">
        <f t="shared" si="24"/>
        <v>0</v>
      </c>
      <c r="M38" s="36">
        <v>2710</v>
      </c>
      <c r="N38" s="36">
        <v>3296</v>
      </c>
      <c r="O38" s="36">
        <v>3461</v>
      </c>
      <c r="P38" s="36">
        <v>3667</v>
      </c>
      <c r="Q38" s="36">
        <v>4102</v>
      </c>
      <c r="R38" s="36">
        <v>4354</v>
      </c>
      <c r="S38" s="36">
        <v>3925</v>
      </c>
      <c r="T38" s="36">
        <v>4177</v>
      </c>
      <c r="U38" s="36">
        <v>4912</v>
      </c>
      <c r="V38" s="36">
        <v>5167</v>
      </c>
      <c r="W38" s="36">
        <v>4993</v>
      </c>
      <c r="X38" s="36">
        <v>4131</v>
      </c>
      <c r="Y38" s="36">
        <v>3342</v>
      </c>
      <c r="Z38" s="36">
        <v>2662</v>
      </c>
      <c r="AA38" s="36">
        <v>1768</v>
      </c>
      <c r="AB38" s="36">
        <v>1166</v>
      </c>
      <c r="AC38" s="36">
        <v>1088</v>
      </c>
      <c r="AD38" s="28">
        <v>0</v>
      </c>
      <c r="AE38" s="28">
        <f t="shared" ref="AE38:AG38" si="30">AE39+AE40+AE41+AE42+AE43+AE44+AE45+AE46+AE47+AE48+AE49+AE50+AE51+AE52+AE53+AE54+AE55+AE56+AE57+AE58</f>
        <v>0</v>
      </c>
      <c r="AF38" s="28">
        <f t="shared" si="30"/>
        <v>0</v>
      </c>
      <c r="AG38" s="28">
        <f t="shared" si="30"/>
        <v>0</v>
      </c>
      <c r="AH38" s="40" t="s">
        <v>109</v>
      </c>
    </row>
    <row r="39" spans="1:34" s="30" customFormat="1" ht="27.75" customHeight="1" x14ac:dyDescent="0.7">
      <c r="A39" s="33"/>
      <c r="B39" s="34" t="s">
        <v>56</v>
      </c>
      <c r="C39" s="33" t="s">
        <v>92</v>
      </c>
      <c r="D39" s="35" t="s">
        <v>137</v>
      </c>
      <c r="E39" s="35" t="s">
        <v>138</v>
      </c>
      <c r="F39" s="33" t="s">
        <v>50</v>
      </c>
      <c r="G39" s="37" t="s">
        <v>145</v>
      </c>
      <c r="H39" s="35" t="s">
        <v>34</v>
      </c>
      <c r="I39" s="33" t="s">
        <v>131</v>
      </c>
      <c r="J39" s="33" t="s">
        <v>110</v>
      </c>
      <c r="K39" s="37" t="s">
        <v>145</v>
      </c>
      <c r="L39" s="36">
        <f t="shared" si="24"/>
        <v>0</v>
      </c>
      <c r="M39" s="36">
        <v>726</v>
      </c>
      <c r="N39" s="36">
        <v>972</v>
      </c>
      <c r="O39" s="36">
        <v>1005</v>
      </c>
      <c r="P39" s="36">
        <v>1047</v>
      </c>
      <c r="Q39" s="36">
        <v>1127</v>
      </c>
      <c r="R39" s="36">
        <v>1164</v>
      </c>
      <c r="S39" s="36">
        <v>1138</v>
      </c>
      <c r="T39" s="36">
        <v>1262</v>
      </c>
      <c r="U39" s="36">
        <v>1460</v>
      </c>
      <c r="V39" s="36">
        <v>1417</v>
      </c>
      <c r="W39" s="36">
        <v>1315</v>
      </c>
      <c r="X39" s="36">
        <v>1016</v>
      </c>
      <c r="Y39" s="36">
        <v>825</v>
      </c>
      <c r="Z39" s="36">
        <v>660</v>
      </c>
      <c r="AA39" s="36">
        <v>444</v>
      </c>
      <c r="AB39" s="36">
        <v>256</v>
      </c>
      <c r="AC39" s="36">
        <v>264</v>
      </c>
      <c r="AD39" s="28">
        <v>0</v>
      </c>
      <c r="AE39" s="28">
        <f t="shared" ref="AE39:AG39" si="31">AE40+AE41+AE42+AE43+AE44+AE45+AE46+AE47+AE48+AE49+AE50+AE51+AE52+AE53+AE54+AE55+AE56+AE57+AE58+AE59</f>
        <v>0</v>
      </c>
      <c r="AF39" s="28">
        <f t="shared" si="31"/>
        <v>0</v>
      </c>
      <c r="AG39" s="28">
        <f t="shared" si="31"/>
        <v>0</v>
      </c>
      <c r="AH39" s="40" t="s">
        <v>111</v>
      </c>
    </row>
    <row r="40" spans="1:34" s="30" customFormat="1" ht="27.75" customHeight="1" x14ac:dyDescent="0.7">
      <c r="A40" s="33"/>
      <c r="B40" s="34" t="s">
        <v>56</v>
      </c>
      <c r="C40" s="33" t="s">
        <v>92</v>
      </c>
      <c r="D40" s="35" t="s">
        <v>137</v>
      </c>
      <c r="E40" s="35" t="s">
        <v>138</v>
      </c>
      <c r="F40" s="33" t="s">
        <v>62</v>
      </c>
      <c r="G40" s="37" t="s">
        <v>146</v>
      </c>
      <c r="H40" s="35" t="s">
        <v>34</v>
      </c>
      <c r="I40" s="33" t="s">
        <v>131</v>
      </c>
      <c r="J40" s="33" t="s">
        <v>112</v>
      </c>
      <c r="K40" s="37" t="s">
        <v>146</v>
      </c>
      <c r="L40" s="36">
        <f t="shared" si="24"/>
        <v>0</v>
      </c>
      <c r="M40" s="36">
        <v>879</v>
      </c>
      <c r="N40" s="36">
        <v>1146</v>
      </c>
      <c r="O40" s="36">
        <v>1175</v>
      </c>
      <c r="P40" s="36">
        <v>1394</v>
      </c>
      <c r="Q40" s="36">
        <v>1532</v>
      </c>
      <c r="R40" s="36">
        <v>1404</v>
      </c>
      <c r="S40" s="36">
        <v>1137</v>
      </c>
      <c r="T40" s="36">
        <v>1568</v>
      </c>
      <c r="U40" s="36">
        <v>1680</v>
      </c>
      <c r="V40" s="36">
        <v>1720</v>
      </c>
      <c r="W40" s="36">
        <v>1604</v>
      </c>
      <c r="X40" s="36">
        <v>1228</v>
      </c>
      <c r="Y40" s="36">
        <v>1063</v>
      </c>
      <c r="Z40" s="36">
        <v>760</v>
      </c>
      <c r="AA40" s="36">
        <v>540</v>
      </c>
      <c r="AB40" s="36">
        <v>337</v>
      </c>
      <c r="AC40" s="36">
        <v>301</v>
      </c>
      <c r="AD40" s="28">
        <v>0</v>
      </c>
      <c r="AE40" s="28">
        <f t="shared" ref="AE40:AG40" si="32">AE41+AE42+AE43+AE44+AE45+AE46+AE47+AE48+AE49+AE50+AE51+AE52+AE53+AE54+AE55+AE56+AE57+AE58+AE59+AE60</f>
        <v>0</v>
      </c>
      <c r="AF40" s="28">
        <f t="shared" si="32"/>
        <v>0</v>
      </c>
      <c r="AG40" s="28">
        <f t="shared" si="32"/>
        <v>0</v>
      </c>
      <c r="AH40" s="40" t="s">
        <v>113</v>
      </c>
    </row>
    <row r="41" spans="1:34" s="30" customFormat="1" ht="27.75" customHeight="1" x14ac:dyDescent="0.7">
      <c r="A41" s="33"/>
      <c r="B41" s="34" t="s">
        <v>56</v>
      </c>
      <c r="C41" s="33" t="s">
        <v>92</v>
      </c>
      <c r="D41" s="35" t="s">
        <v>137</v>
      </c>
      <c r="E41" s="35" t="s">
        <v>138</v>
      </c>
      <c r="F41" s="33" t="s">
        <v>63</v>
      </c>
      <c r="G41" s="37" t="s">
        <v>147</v>
      </c>
      <c r="H41" s="35" t="s">
        <v>34</v>
      </c>
      <c r="I41" s="33" t="s">
        <v>131</v>
      </c>
      <c r="J41" s="33" t="s">
        <v>114</v>
      </c>
      <c r="K41" s="37" t="s">
        <v>147</v>
      </c>
      <c r="L41" s="36">
        <f t="shared" si="24"/>
        <v>0</v>
      </c>
      <c r="M41" s="36">
        <v>1117</v>
      </c>
      <c r="N41" s="36">
        <v>1330</v>
      </c>
      <c r="O41" s="36">
        <v>1459</v>
      </c>
      <c r="P41" s="36">
        <v>1505</v>
      </c>
      <c r="Q41" s="36">
        <v>1756</v>
      </c>
      <c r="R41" s="36">
        <v>1883</v>
      </c>
      <c r="S41" s="36">
        <v>1746</v>
      </c>
      <c r="T41" s="36">
        <v>1823</v>
      </c>
      <c r="U41" s="36">
        <v>2099</v>
      </c>
      <c r="V41" s="36">
        <v>2247</v>
      </c>
      <c r="W41" s="36">
        <v>2030</v>
      </c>
      <c r="X41" s="36">
        <v>1539</v>
      </c>
      <c r="Y41" s="36">
        <v>1202</v>
      </c>
      <c r="Z41" s="36">
        <v>978</v>
      </c>
      <c r="AA41" s="36">
        <v>754</v>
      </c>
      <c r="AB41" s="36">
        <v>444</v>
      </c>
      <c r="AC41" s="36">
        <v>473</v>
      </c>
      <c r="AD41" s="28">
        <v>0</v>
      </c>
      <c r="AE41" s="28">
        <f t="shared" ref="AE41:AG41" si="33">AE42+AE43+AE44+AE45+AE46+AE47+AE48+AE49+AE50+AE51+AE52+AE53+AE54+AE55+AE56+AE57+AE58+AE59+AE60+AE61</f>
        <v>0</v>
      </c>
      <c r="AF41" s="28">
        <f t="shared" si="33"/>
        <v>0</v>
      </c>
      <c r="AG41" s="28">
        <f t="shared" si="33"/>
        <v>0</v>
      </c>
      <c r="AH41" s="40" t="s">
        <v>115</v>
      </c>
    </row>
    <row r="42" spans="1:34" s="30" customFormat="1" ht="27.75" customHeight="1" x14ac:dyDescent="0.7">
      <c r="A42" s="33"/>
      <c r="B42" s="34" t="s">
        <v>56</v>
      </c>
      <c r="C42" s="33" t="s">
        <v>92</v>
      </c>
      <c r="D42" s="35" t="s">
        <v>137</v>
      </c>
      <c r="E42" s="35" t="s">
        <v>138</v>
      </c>
      <c r="F42" s="33" t="s">
        <v>36</v>
      </c>
      <c r="G42" s="37" t="s">
        <v>148</v>
      </c>
      <c r="H42" s="35" t="s">
        <v>34</v>
      </c>
      <c r="I42" s="33" t="s">
        <v>131</v>
      </c>
      <c r="J42" s="33" t="s">
        <v>116</v>
      </c>
      <c r="K42" s="37" t="s">
        <v>148</v>
      </c>
      <c r="L42" s="36">
        <f t="shared" si="24"/>
        <v>0</v>
      </c>
      <c r="M42" s="36">
        <v>1509</v>
      </c>
      <c r="N42" s="36">
        <v>1873</v>
      </c>
      <c r="O42" s="36">
        <v>1919</v>
      </c>
      <c r="P42" s="36">
        <v>1921</v>
      </c>
      <c r="Q42" s="36">
        <v>2212</v>
      </c>
      <c r="R42" s="36">
        <v>2367</v>
      </c>
      <c r="S42" s="36">
        <v>2196</v>
      </c>
      <c r="T42" s="36">
        <v>2332</v>
      </c>
      <c r="U42" s="36">
        <v>2436</v>
      </c>
      <c r="V42" s="36">
        <v>2699</v>
      </c>
      <c r="W42" s="36">
        <v>2266</v>
      </c>
      <c r="X42" s="36">
        <v>1694</v>
      </c>
      <c r="Y42" s="36">
        <v>1235</v>
      </c>
      <c r="Z42" s="36">
        <v>985</v>
      </c>
      <c r="AA42" s="36">
        <v>722</v>
      </c>
      <c r="AB42" s="36">
        <v>431</v>
      </c>
      <c r="AC42" s="36">
        <v>427</v>
      </c>
      <c r="AD42" s="28">
        <v>0</v>
      </c>
      <c r="AE42" s="28">
        <f t="shared" ref="AE42:AG42" si="34">AE43+AE44+AE45+AE46+AE47+AE48+AE49+AE50+AE51+AE52+AE53+AE54+AE55+AE56+AE57+AE58+AE59+AE60+AE61+AE62</f>
        <v>0</v>
      </c>
      <c r="AF42" s="28">
        <f t="shared" si="34"/>
        <v>0</v>
      </c>
      <c r="AG42" s="28">
        <f t="shared" si="34"/>
        <v>0</v>
      </c>
      <c r="AH42" s="40" t="s">
        <v>117</v>
      </c>
    </row>
    <row r="43" spans="1:34" s="30" customFormat="1" ht="27.75" customHeight="1" x14ac:dyDescent="0.7">
      <c r="A43" s="33"/>
      <c r="B43" s="34" t="s">
        <v>56</v>
      </c>
      <c r="C43" s="33" t="s">
        <v>92</v>
      </c>
      <c r="D43" s="35" t="s">
        <v>137</v>
      </c>
      <c r="E43" s="35" t="s">
        <v>138</v>
      </c>
      <c r="F43" s="33" t="s">
        <v>37</v>
      </c>
      <c r="G43" s="37" t="s">
        <v>149</v>
      </c>
      <c r="H43" s="35" t="s">
        <v>34</v>
      </c>
      <c r="I43" s="33" t="s">
        <v>131</v>
      </c>
      <c r="J43" s="33" t="s">
        <v>118</v>
      </c>
      <c r="K43" s="37" t="s">
        <v>149</v>
      </c>
      <c r="L43" s="36">
        <f t="shared" si="24"/>
        <v>0</v>
      </c>
      <c r="M43" s="36">
        <v>3170</v>
      </c>
      <c r="N43" s="36">
        <v>3922</v>
      </c>
      <c r="O43" s="36">
        <v>4063</v>
      </c>
      <c r="P43" s="36">
        <v>4130</v>
      </c>
      <c r="Q43" s="36">
        <v>4544</v>
      </c>
      <c r="R43" s="36">
        <v>4834</v>
      </c>
      <c r="S43" s="36">
        <v>4526</v>
      </c>
      <c r="T43" s="36">
        <v>5032</v>
      </c>
      <c r="U43" s="36">
        <v>5482</v>
      </c>
      <c r="V43" s="36">
        <v>5618</v>
      </c>
      <c r="W43" s="36">
        <v>5064</v>
      </c>
      <c r="X43" s="36">
        <v>4004</v>
      </c>
      <c r="Y43" s="36">
        <v>3107</v>
      </c>
      <c r="Z43" s="36">
        <v>2342</v>
      </c>
      <c r="AA43" s="36">
        <v>1685</v>
      </c>
      <c r="AB43" s="36">
        <v>1062</v>
      </c>
      <c r="AC43" s="36">
        <v>1123</v>
      </c>
      <c r="AD43" s="28">
        <v>0</v>
      </c>
      <c r="AE43" s="28">
        <f t="shared" ref="AE43:AG43" si="35">AE44+AE45+AE46+AE47+AE48+AE49+AE50+AE51+AE52+AE53+AE54+AE55+AE56+AE57+AE58+AE59+AE60+AE61+AE62+AE63</f>
        <v>0</v>
      </c>
      <c r="AF43" s="28">
        <f t="shared" si="35"/>
        <v>0</v>
      </c>
      <c r="AG43" s="28">
        <f t="shared" si="35"/>
        <v>0</v>
      </c>
      <c r="AH43" s="40" t="s">
        <v>119</v>
      </c>
    </row>
    <row r="44" spans="1:34" s="30" customFormat="1" ht="27.75" customHeight="1" x14ac:dyDescent="0.7">
      <c r="A44" s="33"/>
      <c r="B44" s="34" t="s">
        <v>56</v>
      </c>
      <c r="C44" s="33" t="s">
        <v>92</v>
      </c>
      <c r="D44" s="35" t="s">
        <v>137</v>
      </c>
      <c r="E44" s="35" t="s">
        <v>138</v>
      </c>
      <c r="F44" s="33" t="s">
        <v>38</v>
      </c>
      <c r="G44" s="37" t="s">
        <v>150</v>
      </c>
      <c r="H44" s="35" t="s">
        <v>34</v>
      </c>
      <c r="I44" s="33" t="s">
        <v>131</v>
      </c>
      <c r="J44" s="33" t="s">
        <v>120</v>
      </c>
      <c r="K44" s="37" t="s">
        <v>150</v>
      </c>
      <c r="L44" s="36">
        <f t="shared" si="24"/>
        <v>0</v>
      </c>
      <c r="M44" s="36">
        <v>2698</v>
      </c>
      <c r="N44" s="36">
        <v>3125</v>
      </c>
      <c r="O44" s="36">
        <v>3125</v>
      </c>
      <c r="P44" s="36">
        <v>3383</v>
      </c>
      <c r="Q44" s="36">
        <v>3899</v>
      </c>
      <c r="R44" s="36">
        <v>3955</v>
      </c>
      <c r="S44" s="36">
        <v>3507</v>
      </c>
      <c r="T44" s="36">
        <v>3917</v>
      </c>
      <c r="U44" s="36">
        <v>4605</v>
      </c>
      <c r="V44" s="36">
        <v>4799</v>
      </c>
      <c r="W44" s="36">
        <v>4854</v>
      </c>
      <c r="X44" s="36">
        <v>3838</v>
      </c>
      <c r="Y44" s="36">
        <v>3045</v>
      </c>
      <c r="Z44" s="36">
        <v>2237</v>
      </c>
      <c r="AA44" s="36">
        <v>1732</v>
      </c>
      <c r="AB44" s="36">
        <v>1147</v>
      </c>
      <c r="AC44" s="36">
        <v>1324</v>
      </c>
      <c r="AD44" s="28">
        <v>0</v>
      </c>
      <c r="AE44" s="28">
        <f t="shared" ref="AE44:AG44" si="36">AE45+AE46+AE47+AE48+AE49+AE50+AE51+AE52+AE53+AE54+AE55+AE56+AE57+AE58+AE59+AE60+AE61+AE62+AE63+AE64</f>
        <v>0</v>
      </c>
      <c r="AF44" s="28">
        <f t="shared" si="36"/>
        <v>0</v>
      </c>
      <c r="AG44" s="28">
        <f t="shared" si="36"/>
        <v>0</v>
      </c>
      <c r="AH44" s="40" t="s">
        <v>121</v>
      </c>
    </row>
    <row r="45" spans="1:34" s="30" customFormat="1" ht="27.75" customHeight="1" x14ac:dyDescent="0.7">
      <c r="A45" s="33"/>
      <c r="B45" s="34" t="s">
        <v>56</v>
      </c>
      <c r="C45" s="33" t="s">
        <v>92</v>
      </c>
      <c r="D45" s="35" t="s">
        <v>137</v>
      </c>
      <c r="E45" s="35" t="s">
        <v>138</v>
      </c>
      <c r="F45" s="33" t="s">
        <v>39</v>
      </c>
      <c r="G45" s="37" t="s">
        <v>151</v>
      </c>
      <c r="H45" s="35" t="s">
        <v>34</v>
      </c>
      <c r="I45" s="33" t="s">
        <v>131</v>
      </c>
      <c r="J45" s="33" t="s">
        <v>122</v>
      </c>
      <c r="K45" s="37" t="s">
        <v>151</v>
      </c>
      <c r="L45" s="36">
        <f t="shared" si="24"/>
        <v>0</v>
      </c>
      <c r="M45" s="36">
        <v>1488</v>
      </c>
      <c r="N45" s="36">
        <v>2011</v>
      </c>
      <c r="O45" s="36">
        <v>1924</v>
      </c>
      <c r="P45" s="36">
        <v>1872</v>
      </c>
      <c r="Q45" s="36">
        <v>2129</v>
      </c>
      <c r="R45" s="36">
        <v>2133</v>
      </c>
      <c r="S45" s="36">
        <v>2094</v>
      </c>
      <c r="T45" s="36">
        <v>2225</v>
      </c>
      <c r="U45" s="36">
        <v>2662</v>
      </c>
      <c r="V45" s="36">
        <v>2671</v>
      </c>
      <c r="W45" s="36">
        <v>2381</v>
      </c>
      <c r="X45" s="36">
        <v>1905</v>
      </c>
      <c r="Y45" s="36">
        <v>1505</v>
      </c>
      <c r="Z45" s="36">
        <v>1046</v>
      </c>
      <c r="AA45" s="36">
        <v>707</v>
      </c>
      <c r="AB45" s="36">
        <v>489</v>
      </c>
      <c r="AC45" s="36">
        <v>543</v>
      </c>
      <c r="AD45" s="28">
        <v>0</v>
      </c>
      <c r="AE45" s="28">
        <f t="shared" ref="AE45:AG45" si="37">AE46+AE47+AE48+AE49+AE50+AE51+AE52+AE53+AE54+AE55+AE56+AE57+AE58+AE59+AE60+AE61+AE62+AE63+AE64+AE65</f>
        <v>0</v>
      </c>
      <c r="AF45" s="28">
        <f t="shared" si="37"/>
        <v>0</v>
      </c>
      <c r="AG45" s="28">
        <f t="shared" si="37"/>
        <v>0</v>
      </c>
      <c r="AH45" s="40" t="s">
        <v>123</v>
      </c>
    </row>
    <row r="46" spans="1:34" s="30" customFormat="1" ht="27.75" customHeight="1" x14ac:dyDescent="0.7">
      <c r="A46" s="33"/>
      <c r="B46" s="34" t="s">
        <v>56</v>
      </c>
      <c r="C46" s="33" t="s">
        <v>92</v>
      </c>
      <c r="D46" s="35" t="s">
        <v>137</v>
      </c>
      <c r="E46" s="35" t="s">
        <v>138</v>
      </c>
      <c r="F46" s="33" t="s">
        <v>40</v>
      </c>
      <c r="G46" s="37" t="s">
        <v>152</v>
      </c>
      <c r="H46" s="35" t="s">
        <v>34</v>
      </c>
      <c r="I46" s="33" t="s">
        <v>131</v>
      </c>
      <c r="J46" s="33" t="s">
        <v>124</v>
      </c>
      <c r="K46" s="37" t="s">
        <v>152</v>
      </c>
      <c r="L46" s="36">
        <f t="shared" si="24"/>
        <v>0</v>
      </c>
      <c r="M46" s="36">
        <v>2946</v>
      </c>
      <c r="N46" s="36">
        <v>3268</v>
      </c>
      <c r="O46" s="36">
        <v>3432</v>
      </c>
      <c r="P46" s="36">
        <v>3983</v>
      </c>
      <c r="Q46" s="36">
        <v>4358</v>
      </c>
      <c r="R46" s="36">
        <v>4347</v>
      </c>
      <c r="S46" s="36">
        <v>4118</v>
      </c>
      <c r="T46" s="36">
        <v>4452</v>
      </c>
      <c r="U46" s="36">
        <v>5165</v>
      </c>
      <c r="V46" s="36">
        <v>5059</v>
      </c>
      <c r="W46" s="36">
        <v>4745</v>
      </c>
      <c r="X46" s="36">
        <v>3905</v>
      </c>
      <c r="Y46" s="36">
        <v>2983</v>
      </c>
      <c r="Z46" s="36">
        <v>2101</v>
      </c>
      <c r="AA46" s="36">
        <v>1425</v>
      </c>
      <c r="AB46" s="36">
        <v>949</v>
      </c>
      <c r="AC46" s="36">
        <v>960</v>
      </c>
      <c r="AD46" s="28">
        <v>0</v>
      </c>
      <c r="AE46" s="28">
        <f t="shared" ref="AE46:AG46" si="38">AE47+AE48+AE49+AE50+AE51+AE52+AE53+AE54+AE55+AE56+AE57+AE58+AE59+AE60+AE61+AE62+AE63+AE64+AE65+AE66</f>
        <v>0</v>
      </c>
      <c r="AF46" s="28">
        <f t="shared" si="38"/>
        <v>0</v>
      </c>
      <c r="AG46" s="28">
        <f t="shared" si="38"/>
        <v>0</v>
      </c>
      <c r="AH46" s="40" t="s">
        <v>125</v>
      </c>
    </row>
    <row r="47" spans="1:34" s="30" customFormat="1" ht="27.75" customHeight="1" x14ac:dyDescent="0.7">
      <c r="A47" s="33"/>
      <c r="B47" s="34" t="s">
        <v>56</v>
      </c>
      <c r="C47" s="33" t="s">
        <v>92</v>
      </c>
      <c r="D47" s="35" t="s">
        <v>137</v>
      </c>
      <c r="E47" s="35" t="s">
        <v>138</v>
      </c>
      <c r="F47" s="33" t="s">
        <v>64</v>
      </c>
      <c r="G47" s="37" t="s">
        <v>153</v>
      </c>
      <c r="H47" s="35" t="s">
        <v>34</v>
      </c>
      <c r="I47" s="33" t="s">
        <v>131</v>
      </c>
      <c r="J47" s="33" t="s">
        <v>126</v>
      </c>
      <c r="K47" s="37" t="s">
        <v>153</v>
      </c>
      <c r="L47" s="36">
        <f t="shared" si="24"/>
        <v>0</v>
      </c>
      <c r="M47" s="36">
        <v>707</v>
      </c>
      <c r="N47" s="36">
        <v>866</v>
      </c>
      <c r="O47" s="36">
        <v>825</v>
      </c>
      <c r="P47" s="36">
        <v>985</v>
      </c>
      <c r="Q47" s="36">
        <v>1078</v>
      </c>
      <c r="R47" s="36">
        <v>1094</v>
      </c>
      <c r="S47" s="36">
        <v>944</v>
      </c>
      <c r="T47" s="36">
        <v>1094</v>
      </c>
      <c r="U47" s="36">
        <v>1256</v>
      </c>
      <c r="V47" s="36">
        <v>1250</v>
      </c>
      <c r="W47" s="36">
        <v>1202</v>
      </c>
      <c r="X47" s="36">
        <v>968</v>
      </c>
      <c r="Y47" s="36">
        <v>811</v>
      </c>
      <c r="Z47" s="36">
        <v>542</v>
      </c>
      <c r="AA47" s="36">
        <v>414</v>
      </c>
      <c r="AB47" s="36">
        <v>292</v>
      </c>
      <c r="AC47" s="36">
        <v>309</v>
      </c>
      <c r="AD47" s="28">
        <v>0</v>
      </c>
      <c r="AE47" s="28">
        <f t="shared" ref="AE47:AG47" si="39">AE48+AE49+AE50+AE51+AE52+AE53+AE54+AE55+AE56+AE57+AE58+AE59+AE60+AE61+AE62+AE63+AE64+AE65+AE66+AE67</f>
        <v>0</v>
      </c>
      <c r="AF47" s="28">
        <f t="shared" si="39"/>
        <v>0</v>
      </c>
      <c r="AG47" s="28">
        <f t="shared" si="39"/>
        <v>0</v>
      </c>
      <c r="AH47" s="40" t="s">
        <v>127</v>
      </c>
    </row>
    <row r="48" spans="1:34" s="30" customFormat="1" ht="27.75" customHeight="1" x14ac:dyDescent="0.7">
      <c r="A48" s="33"/>
      <c r="B48" s="34" t="s">
        <v>56</v>
      </c>
      <c r="C48" s="33" t="s">
        <v>92</v>
      </c>
      <c r="D48" s="35" t="s">
        <v>137</v>
      </c>
      <c r="E48" s="35" t="s">
        <v>138</v>
      </c>
      <c r="F48" s="33" t="s">
        <v>65</v>
      </c>
      <c r="G48" s="37" t="s">
        <v>154</v>
      </c>
      <c r="H48" s="35" t="s">
        <v>34</v>
      </c>
      <c r="I48" s="33" t="s">
        <v>131</v>
      </c>
      <c r="J48" s="33" t="s">
        <v>128</v>
      </c>
      <c r="K48" s="37" t="s">
        <v>154</v>
      </c>
      <c r="L48" s="36">
        <f t="shared" si="24"/>
        <v>0</v>
      </c>
      <c r="M48" s="36">
        <v>643</v>
      </c>
      <c r="N48" s="36">
        <v>839</v>
      </c>
      <c r="O48" s="36">
        <v>859</v>
      </c>
      <c r="P48" s="36">
        <v>852</v>
      </c>
      <c r="Q48" s="36">
        <v>926</v>
      </c>
      <c r="R48" s="36">
        <v>1097</v>
      </c>
      <c r="S48" s="36">
        <v>978</v>
      </c>
      <c r="T48" s="36">
        <v>1075</v>
      </c>
      <c r="U48" s="36">
        <v>1144</v>
      </c>
      <c r="V48" s="36">
        <v>1201</v>
      </c>
      <c r="W48" s="36">
        <v>1111</v>
      </c>
      <c r="X48" s="36">
        <v>844</v>
      </c>
      <c r="Y48" s="36">
        <v>694</v>
      </c>
      <c r="Z48" s="36">
        <v>563</v>
      </c>
      <c r="AA48" s="36">
        <v>352</v>
      </c>
      <c r="AB48" s="36">
        <v>239</v>
      </c>
      <c r="AC48" s="36">
        <v>274</v>
      </c>
      <c r="AD48" s="28">
        <v>0</v>
      </c>
      <c r="AE48" s="28">
        <f t="shared" ref="AE48:AG48" si="40">AE49+AE50+AE51+AE52+AE53+AE54+AE55+AE56+AE57+AE58+AE59+AE60+AE61+AE62+AE63+AE64+AE65+AE66+AE67+AE68</f>
        <v>0</v>
      </c>
      <c r="AF48" s="28">
        <f t="shared" si="40"/>
        <v>0</v>
      </c>
      <c r="AG48" s="28">
        <f t="shared" si="40"/>
        <v>0</v>
      </c>
      <c r="AH48" s="40" t="s">
        <v>129</v>
      </c>
    </row>
    <row r="49" spans="1:34" s="30" customFormat="1" ht="27.75" customHeight="1" x14ac:dyDescent="0.7">
      <c r="A49" s="33"/>
      <c r="B49" s="34" t="s">
        <v>56</v>
      </c>
      <c r="C49" s="33" t="s">
        <v>92</v>
      </c>
      <c r="D49" s="35" t="s">
        <v>137</v>
      </c>
      <c r="E49" s="35" t="s">
        <v>138</v>
      </c>
      <c r="F49" s="35" t="s">
        <v>49</v>
      </c>
      <c r="G49" s="37" t="s">
        <v>155</v>
      </c>
      <c r="H49" s="35" t="s">
        <v>35</v>
      </c>
      <c r="I49" s="33" t="s">
        <v>131</v>
      </c>
      <c r="J49" s="33" t="s">
        <v>130</v>
      </c>
      <c r="K49" s="37" t="s">
        <v>155</v>
      </c>
      <c r="L49" s="36">
        <f t="shared" si="24"/>
        <v>0</v>
      </c>
      <c r="M49" s="36">
        <v>753</v>
      </c>
      <c r="N49" s="36">
        <v>1064</v>
      </c>
      <c r="O49" s="36">
        <v>1115</v>
      </c>
      <c r="P49" s="36">
        <v>965</v>
      </c>
      <c r="Q49" s="36">
        <v>1112</v>
      </c>
      <c r="R49" s="36">
        <v>995</v>
      </c>
      <c r="S49" s="36">
        <v>996</v>
      </c>
      <c r="T49" s="36">
        <v>1194</v>
      </c>
      <c r="U49" s="36">
        <v>1309</v>
      </c>
      <c r="V49" s="36">
        <v>1165</v>
      </c>
      <c r="W49" s="36">
        <v>1038</v>
      </c>
      <c r="X49" s="36">
        <v>825</v>
      </c>
      <c r="Y49" s="36">
        <v>613</v>
      </c>
      <c r="Z49" s="36">
        <v>408</v>
      </c>
      <c r="AA49" s="36">
        <v>286</v>
      </c>
      <c r="AB49" s="36">
        <v>196</v>
      </c>
      <c r="AC49" s="36">
        <v>240</v>
      </c>
      <c r="AD49" s="28">
        <v>0</v>
      </c>
      <c r="AE49" s="28">
        <f t="shared" ref="AE49:AG49" si="41">AE50+AE51+AE52+AE53+AE54+AE55+AE56+AE57+AE58+AE59+AE60+AE61+AE62+AE63+AE64+AE65+AE66+AE67+AE68+AE69</f>
        <v>0</v>
      </c>
      <c r="AF49" s="28">
        <f t="shared" si="41"/>
        <v>0</v>
      </c>
      <c r="AG49" s="28">
        <f t="shared" si="41"/>
        <v>0</v>
      </c>
      <c r="AH49" s="39" t="s">
        <v>168</v>
      </c>
    </row>
    <row r="50" spans="1:34" s="30" customFormat="1" ht="27.75" customHeight="1" x14ac:dyDescent="0.7">
      <c r="A50" s="33"/>
      <c r="B50" s="34" t="s">
        <v>56</v>
      </c>
      <c r="C50" s="33" t="s">
        <v>92</v>
      </c>
      <c r="D50" s="35" t="s">
        <v>137</v>
      </c>
      <c r="E50" s="35" t="s">
        <v>138</v>
      </c>
      <c r="F50" s="33" t="s">
        <v>57</v>
      </c>
      <c r="G50" s="37" t="s">
        <v>156</v>
      </c>
      <c r="H50" s="35" t="s">
        <v>35</v>
      </c>
      <c r="I50" s="33" t="s">
        <v>131</v>
      </c>
      <c r="J50" s="33" t="s">
        <v>132</v>
      </c>
      <c r="K50" s="37" t="s">
        <v>156</v>
      </c>
      <c r="L50" s="36">
        <f t="shared" si="24"/>
        <v>0</v>
      </c>
      <c r="M50" s="36">
        <v>590</v>
      </c>
      <c r="N50" s="36">
        <v>678</v>
      </c>
      <c r="O50" s="36">
        <v>744</v>
      </c>
      <c r="P50" s="36">
        <v>807</v>
      </c>
      <c r="Q50" s="36">
        <v>931</v>
      </c>
      <c r="R50" s="36">
        <v>947</v>
      </c>
      <c r="S50" s="36">
        <v>852</v>
      </c>
      <c r="T50" s="36">
        <v>924</v>
      </c>
      <c r="U50" s="36">
        <v>1120</v>
      </c>
      <c r="V50" s="36">
        <v>1127</v>
      </c>
      <c r="W50" s="36">
        <v>1047</v>
      </c>
      <c r="X50" s="36">
        <v>777</v>
      </c>
      <c r="Y50" s="36">
        <v>648</v>
      </c>
      <c r="Z50" s="36">
        <v>539</v>
      </c>
      <c r="AA50" s="36">
        <v>367</v>
      </c>
      <c r="AB50" s="36">
        <v>207</v>
      </c>
      <c r="AC50" s="36">
        <v>225</v>
      </c>
      <c r="AD50" s="28">
        <v>0</v>
      </c>
      <c r="AE50" s="28">
        <f t="shared" ref="AE50:AG50" si="42">AE51+AE52+AE53+AE54+AE55+AE56+AE57+AE58+AE59+AE60+AE61+AE62+AE63+AE64+AE65+AE66+AE67+AE68+AE69+AE70</f>
        <v>0</v>
      </c>
      <c r="AF50" s="28">
        <f t="shared" si="42"/>
        <v>0</v>
      </c>
      <c r="AG50" s="28">
        <f t="shared" si="42"/>
        <v>0</v>
      </c>
      <c r="AH50" s="40" t="s">
        <v>99</v>
      </c>
    </row>
    <row r="51" spans="1:34" s="30" customFormat="1" ht="27.75" customHeight="1" x14ac:dyDescent="0.7">
      <c r="A51" s="33"/>
      <c r="B51" s="34" t="s">
        <v>56</v>
      </c>
      <c r="C51" s="33" t="s">
        <v>92</v>
      </c>
      <c r="D51" s="35" t="s">
        <v>137</v>
      </c>
      <c r="E51" s="35" t="s">
        <v>138</v>
      </c>
      <c r="F51" s="33" t="s">
        <v>58</v>
      </c>
      <c r="G51" s="37" t="s">
        <v>157</v>
      </c>
      <c r="H51" s="35" t="s">
        <v>35</v>
      </c>
      <c r="I51" s="33" t="s">
        <v>131</v>
      </c>
      <c r="J51" s="33" t="s">
        <v>133</v>
      </c>
      <c r="K51" s="37" t="s">
        <v>157</v>
      </c>
      <c r="L51" s="36">
        <f t="shared" si="24"/>
        <v>0</v>
      </c>
      <c r="M51" s="36">
        <v>486</v>
      </c>
      <c r="N51" s="36">
        <v>584</v>
      </c>
      <c r="O51" s="36">
        <v>656</v>
      </c>
      <c r="P51" s="36">
        <v>670</v>
      </c>
      <c r="Q51" s="36">
        <v>761</v>
      </c>
      <c r="R51" s="36">
        <v>872</v>
      </c>
      <c r="S51" s="36">
        <v>806</v>
      </c>
      <c r="T51" s="36">
        <v>746</v>
      </c>
      <c r="U51" s="36">
        <v>879</v>
      </c>
      <c r="V51" s="36">
        <v>919</v>
      </c>
      <c r="W51" s="36">
        <v>1007</v>
      </c>
      <c r="X51" s="36">
        <v>787</v>
      </c>
      <c r="Y51" s="36">
        <v>598</v>
      </c>
      <c r="Z51" s="36">
        <v>506</v>
      </c>
      <c r="AA51" s="36">
        <v>336</v>
      </c>
      <c r="AB51" s="36">
        <v>220</v>
      </c>
      <c r="AC51" s="36">
        <v>182</v>
      </c>
      <c r="AD51" s="28">
        <v>0</v>
      </c>
      <c r="AE51" s="28">
        <f t="shared" ref="AE51:AG51" si="43">AE52+AE53+AE54+AE55+AE56+AE57+AE58+AE59+AE60+AE61+AE62+AE63+AE64+AE65+AE66+AE67+AE68+AE69+AE70+AE71</f>
        <v>0</v>
      </c>
      <c r="AF51" s="28">
        <f t="shared" si="43"/>
        <v>0</v>
      </c>
      <c r="AG51" s="28">
        <f t="shared" si="43"/>
        <v>0</v>
      </c>
      <c r="AH51" s="40" t="s">
        <v>101</v>
      </c>
    </row>
    <row r="52" spans="1:34" s="30" customFormat="1" ht="27.75" customHeight="1" x14ac:dyDescent="0.7">
      <c r="A52" s="33"/>
      <c r="B52" s="34" t="s">
        <v>56</v>
      </c>
      <c r="C52" s="33" t="s">
        <v>92</v>
      </c>
      <c r="D52" s="35" t="s">
        <v>137</v>
      </c>
      <c r="E52" s="35" t="s">
        <v>138</v>
      </c>
      <c r="F52" s="33" t="s">
        <v>59</v>
      </c>
      <c r="G52" s="37" t="s">
        <v>158</v>
      </c>
      <c r="H52" s="35" t="s">
        <v>35</v>
      </c>
      <c r="I52" s="33" t="s">
        <v>131</v>
      </c>
      <c r="J52" s="33" t="s">
        <v>134</v>
      </c>
      <c r="K52" s="37" t="s">
        <v>158</v>
      </c>
      <c r="L52" s="36">
        <f t="shared" si="24"/>
        <v>0</v>
      </c>
      <c r="M52" s="36">
        <v>618</v>
      </c>
      <c r="N52" s="36">
        <v>719</v>
      </c>
      <c r="O52" s="36">
        <v>750</v>
      </c>
      <c r="P52" s="36">
        <v>757</v>
      </c>
      <c r="Q52" s="36">
        <v>1001</v>
      </c>
      <c r="R52" s="36">
        <v>953</v>
      </c>
      <c r="S52" s="36">
        <v>899</v>
      </c>
      <c r="T52" s="36">
        <v>971</v>
      </c>
      <c r="U52" s="36">
        <v>1058</v>
      </c>
      <c r="V52" s="36">
        <v>1166</v>
      </c>
      <c r="W52" s="36">
        <v>1092</v>
      </c>
      <c r="X52" s="36">
        <v>818</v>
      </c>
      <c r="Y52" s="36">
        <v>639</v>
      </c>
      <c r="Z52" s="36">
        <v>504</v>
      </c>
      <c r="AA52" s="36">
        <v>356</v>
      </c>
      <c r="AB52" s="36">
        <v>258</v>
      </c>
      <c r="AC52" s="36">
        <v>221</v>
      </c>
      <c r="AD52" s="28">
        <v>0</v>
      </c>
      <c r="AE52" s="28">
        <f t="shared" ref="AE52:AG52" si="44">AE53+AE54+AE55+AE56+AE57+AE58+AE59+AE60+AE61+AE62+AE63+AE64+AE65+AE66+AE67+AE68+AE69+AE70+AE71+AE72</f>
        <v>0</v>
      </c>
      <c r="AF52" s="28">
        <f t="shared" si="44"/>
        <v>0</v>
      </c>
      <c r="AG52" s="28">
        <f t="shared" si="44"/>
        <v>0</v>
      </c>
      <c r="AH52" s="40" t="s">
        <v>103</v>
      </c>
    </row>
    <row r="53" spans="1:34" s="30" customFormat="1" ht="27.75" customHeight="1" x14ac:dyDescent="0.7">
      <c r="A53" s="33"/>
      <c r="B53" s="34"/>
      <c r="C53" s="33"/>
      <c r="D53" s="35"/>
      <c r="E53" s="35"/>
      <c r="F53" s="33"/>
      <c r="G53" s="33"/>
      <c r="H53" s="35"/>
      <c r="I53" s="33"/>
      <c r="J53" s="33"/>
      <c r="K53" s="33"/>
      <c r="L53" s="36">
        <f>L54+L55+L56+L57+L58+L59+L60+L61+L62+L63+L64+L65+L66+L67+L68+L69+L70+L71+L72+L73</f>
        <v>0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67"/>
    </row>
    <row r="54" spans="1:34" ht="27.75" customHeight="1" x14ac:dyDescent="0.5">
      <c r="B54" s="18" t="s">
        <v>46</v>
      </c>
      <c r="C54" s="18"/>
      <c r="D54" s="19"/>
      <c r="E54" s="4"/>
      <c r="F54" s="4"/>
      <c r="G54" s="4"/>
      <c r="H54" s="4"/>
      <c r="I54" s="21" t="s">
        <v>44</v>
      </c>
      <c r="J54" s="19"/>
      <c r="K54" s="19"/>
      <c r="L54" s="19"/>
      <c r="M54" s="19"/>
      <c r="N54" s="19"/>
      <c r="O54" s="4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>
        <v>1</v>
      </c>
    </row>
    <row r="55" spans="1:34" ht="27.75" customHeight="1" x14ac:dyDescent="0.5">
      <c r="B55" s="18" t="s">
        <v>47</v>
      </c>
      <c r="C55" s="20"/>
      <c r="D55" s="19"/>
      <c r="E55" s="4"/>
      <c r="F55" s="4"/>
      <c r="G55" s="4"/>
      <c r="H55" s="4"/>
      <c r="I55" s="21" t="s">
        <v>45</v>
      </c>
      <c r="J55" s="19"/>
      <c r="K55" s="19"/>
      <c r="L55" s="19"/>
      <c r="M55" s="19"/>
      <c r="N55" s="19"/>
      <c r="O55" s="4"/>
      <c r="P55" s="4"/>
      <c r="Q55" s="4"/>
      <c r="R55" s="4"/>
      <c r="S55" s="2"/>
      <c r="T55" s="4"/>
      <c r="U55" s="4"/>
      <c r="V55" s="4"/>
      <c r="W55" s="4"/>
      <c r="X55" s="4"/>
      <c r="Y55" s="4"/>
      <c r="Z55" s="4"/>
      <c r="AA55" s="1"/>
      <c r="AB55" s="4"/>
      <c r="AC55" s="4"/>
      <c r="AD55" s="4"/>
      <c r="AE55" s="1"/>
      <c r="AF55" s="1"/>
      <c r="AG55" s="1"/>
      <c r="AH55" s="1">
        <v>118</v>
      </c>
    </row>
    <row r="56" spans="1:34" ht="27.75" customHeight="1" x14ac:dyDescent="0.5">
      <c r="AH56" s="1">
        <v>17</v>
      </c>
    </row>
  </sheetData>
  <mergeCells count="34">
    <mergeCell ref="D4:D8"/>
    <mergeCell ref="C4:C8"/>
    <mergeCell ref="B4:B8"/>
    <mergeCell ref="A4:A8"/>
    <mergeCell ref="I4:I8"/>
    <mergeCell ref="H4:H8"/>
    <mergeCell ref="G4:G8"/>
    <mergeCell ref="F4:F8"/>
    <mergeCell ref="E4:E8"/>
    <mergeCell ref="AE5:AE8"/>
    <mergeCell ref="AF5:AF8"/>
    <mergeCell ref="AG5:AG8"/>
    <mergeCell ref="Y5:Y8"/>
    <mergeCell ref="Z5:Z8"/>
    <mergeCell ref="AA5:AA8"/>
    <mergeCell ref="AB5:AB8"/>
    <mergeCell ref="AC5:AC8"/>
    <mergeCell ref="AD5:AD8"/>
    <mergeCell ref="AH4:AH8"/>
    <mergeCell ref="X5:X8"/>
    <mergeCell ref="K4:K8"/>
    <mergeCell ref="L4:L8"/>
    <mergeCell ref="M4:AG4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</mergeCells>
  <pageMargins left="0.25" right="0.25" top="0.75" bottom="0.75" header="0.3" footer="0.3"/>
  <pageSetup paperSize="9" scale="45" orientation="landscape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SPB0701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2020-03-24T04:33:43Z</cp:lastPrinted>
  <dcterms:created xsi:type="dcterms:W3CDTF">2004-08-16T17:13:42Z</dcterms:created>
  <dcterms:modified xsi:type="dcterms:W3CDTF">2019-07-23T04:42:15Z</dcterms:modified>
</cp:coreProperties>
</file>