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20" yWindow="150" windowWidth="11715" windowHeight="5925"/>
  </bookViews>
  <sheets>
    <sheet name="ตัวชี้วัด" sheetId="3" r:id="rId1"/>
    <sheet name="Sheet1" sheetId="4" r:id="rId2"/>
  </sheets>
  <definedNames>
    <definedName name="_xlnm.Print_Area" localSheetId="0">ตัวชี้วัด!$A$1:$H$82</definedName>
  </definedNames>
  <calcPr calcId="145621"/>
</workbook>
</file>

<file path=xl/calcChain.xml><?xml version="1.0" encoding="utf-8"?>
<calcChain xmlns="http://schemas.openxmlformats.org/spreadsheetml/2006/main">
  <c r="E13" i="4" l="1"/>
  <c r="F13" i="4"/>
  <c r="G13" i="4"/>
  <c r="H13" i="4"/>
  <c r="D13" i="4"/>
  <c r="O9" i="4" l="1"/>
  <c r="L9" i="4"/>
  <c r="I9" i="4"/>
  <c r="F9" i="4"/>
  <c r="B9" i="4"/>
  <c r="M46" i="3" l="1"/>
  <c r="M47" i="3"/>
  <c r="M48" i="3"/>
  <c r="M51" i="3"/>
  <c r="M52" i="3"/>
</calcChain>
</file>

<file path=xl/sharedStrings.xml><?xml version="1.0" encoding="utf-8"?>
<sst xmlns="http://schemas.openxmlformats.org/spreadsheetml/2006/main" count="140" uniqueCount="111">
  <si>
    <t>ตัวชี้วัดที่สำคัญของจังหวัด</t>
  </si>
  <si>
    <t>ตัวชี้วัด</t>
  </si>
  <si>
    <t>(2014)</t>
  </si>
  <si>
    <r>
      <t>อัตราเพิ่มของประชากร</t>
    </r>
    <r>
      <rPr>
        <vertAlign val="superscript"/>
        <sz val="14"/>
        <rFont val="TH SarabunPSK"/>
        <family val="2"/>
      </rPr>
      <t xml:space="preserve"> (1)</t>
    </r>
  </si>
  <si>
    <r>
      <t>Population growth rate</t>
    </r>
    <r>
      <rPr>
        <vertAlign val="superscript"/>
        <sz val="14"/>
        <rFont val="TH SarabunPSK"/>
        <family val="2"/>
      </rPr>
      <t xml:space="preserve"> (1)</t>
    </r>
  </si>
  <si>
    <t>Indicator</t>
  </si>
  <si>
    <t>ตัวชี้วัดที่สำคัญของจังหวัด (ต่อ)</t>
  </si>
  <si>
    <t>(2015)</t>
  </si>
  <si>
    <t>Provincial Key Indicators</t>
  </si>
  <si>
    <t>Provincial Key Indicators (Cont.)</t>
  </si>
  <si>
    <t>(2016)</t>
  </si>
  <si>
    <r>
      <t>ความหนาแน่นของประชากรต่อ ตร.กม.</t>
    </r>
    <r>
      <rPr>
        <vertAlign val="superscript"/>
        <sz val="14"/>
        <rFont val="TH SarabunPSK"/>
        <family val="2"/>
      </rPr>
      <t>(1)</t>
    </r>
  </si>
  <si>
    <r>
      <t>อัตราส่วนเพศ</t>
    </r>
    <r>
      <rPr>
        <vertAlign val="superscript"/>
        <sz val="14"/>
        <rFont val="TH SarabunPSK"/>
        <family val="2"/>
      </rPr>
      <t>(1)</t>
    </r>
  </si>
  <si>
    <r>
      <t xml:space="preserve">อัตราการเป็นภาระรวม </t>
    </r>
    <r>
      <rPr>
        <vertAlign val="superscript"/>
        <sz val="14"/>
        <rFont val="TH SarabunPSK"/>
        <family val="2"/>
      </rPr>
      <t>(1)</t>
    </r>
  </si>
  <si>
    <t xml:space="preserve">     (1)   กรมการปกครอง</t>
  </si>
  <si>
    <t>ที่มา:</t>
  </si>
  <si>
    <t>Source:</t>
  </si>
  <si>
    <t xml:space="preserve">     (1)   Department of Provincial Administration</t>
  </si>
  <si>
    <r>
      <t xml:space="preserve">อัตราเจริญพันธุ์ </t>
    </r>
    <r>
      <rPr>
        <vertAlign val="superscript"/>
        <sz val="14"/>
        <rFont val="TH SarabunPSK"/>
        <family val="2"/>
      </rPr>
      <t>(2)</t>
    </r>
  </si>
  <si>
    <r>
      <t xml:space="preserve">อัตราเกิดต่อประชากร 1,000 คน </t>
    </r>
    <r>
      <rPr>
        <vertAlign val="superscript"/>
        <sz val="14"/>
        <rFont val="TH SarabunPSK"/>
        <family val="2"/>
      </rPr>
      <t>(2)</t>
    </r>
  </si>
  <si>
    <r>
      <t>อัตราตายต่อประชากร 1,000 คน</t>
    </r>
    <r>
      <rPr>
        <vertAlign val="superscript"/>
        <sz val="14"/>
        <rFont val="TH SarabunPSK"/>
        <family val="2"/>
      </rPr>
      <t xml:space="preserve"> (2)</t>
    </r>
  </si>
  <si>
    <r>
      <t xml:space="preserve">อัตราการตายของทารกต่อการเกิดมีชีพ 1,000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</si>
  <si>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อัตราการตายของมารดาต่อการเกิดมีชีพ 100,000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</si>
  <si>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อัตราการว่างงาน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</si>
  <si>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</si>
  <si>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อัตราเพิ่มของผู้มีงานทำ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</si>
  <si>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อัตราการมีส่วนร่วมในกำลังแรงงาน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</si>
  <si>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อัตราค่าจ้างรายวัน </t>
    </r>
    <r>
      <rPr>
        <vertAlign val="superscript"/>
        <sz val="14"/>
        <rFont val="TH SarabunPSK"/>
        <family val="2"/>
      </rPr>
      <t>(4)</t>
    </r>
  </si>
  <si>
    <r>
      <t xml:space="preserve">อัตราส่วนประชากรต่อแพทย์ 1 คน </t>
    </r>
    <r>
      <rPr>
        <vertAlign val="superscript"/>
        <sz val="14"/>
        <rFont val="TH SarabunPSK"/>
        <family val="2"/>
      </rPr>
      <t>(2)</t>
    </r>
  </si>
  <si>
    <r>
      <t>Population density per Sq.Km.</t>
    </r>
    <r>
      <rPr>
        <vertAlign val="superscript"/>
        <sz val="14"/>
        <rFont val="TH SarabunPSK"/>
        <family val="2"/>
      </rPr>
      <t xml:space="preserve"> (1)</t>
    </r>
  </si>
  <si>
    <r>
      <t xml:space="preserve">Sex ratio </t>
    </r>
    <r>
      <rPr>
        <vertAlign val="superscript"/>
        <sz val="14"/>
        <rFont val="TH SarabunPSK"/>
        <family val="2"/>
      </rPr>
      <t>(1)</t>
    </r>
  </si>
  <si>
    <r>
      <t>Dependency ratio</t>
    </r>
    <r>
      <rPr>
        <vertAlign val="superscript"/>
        <sz val="14"/>
        <rFont val="TH SarabunPSK"/>
        <family val="2"/>
      </rPr>
      <t xml:space="preserve"> (1)</t>
    </r>
  </si>
  <si>
    <r>
      <t xml:space="preserve">Fertility rate </t>
    </r>
    <r>
      <rPr>
        <vertAlign val="superscript"/>
        <sz val="14"/>
        <rFont val="TH SarabunPSK"/>
        <family val="2"/>
      </rPr>
      <t>(2)</t>
    </r>
  </si>
  <si>
    <r>
      <t>Crude birth rate per 1,000 population</t>
    </r>
    <r>
      <rPr>
        <vertAlign val="superscript"/>
        <sz val="14"/>
        <rFont val="TH SarabunPSK"/>
        <family val="2"/>
      </rPr>
      <t xml:space="preserve"> (2)</t>
    </r>
  </si>
  <si>
    <r>
      <t xml:space="preserve">Crude death rate per 1,000 population </t>
    </r>
    <r>
      <rPr>
        <vertAlign val="superscript"/>
        <sz val="14"/>
        <rFont val="TH SarabunPSK"/>
        <family val="2"/>
      </rPr>
      <t>(2)</t>
    </r>
  </si>
  <si>
    <r>
      <t xml:space="preserve">Infant mortality rate per 1,000 livebirths </t>
    </r>
    <r>
      <rPr>
        <vertAlign val="superscript"/>
        <sz val="14"/>
        <rFont val="TH SarabunPSK"/>
        <family val="2"/>
      </rPr>
      <t>(2)</t>
    </r>
  </si>
  <si>
    <r>
      <t xml:space="preserve">Maternal mortality rate per 100,000 livebirths </t>
    </r>
    <r>
      <rPr>
        <vertAlign val="superscript"/>
        <sz val="14"/>
        <rFont val="TH SarabunPSK"/>
        <family val="2"/>
      </rPr>
      <t>(2)</t>
    </r>
  </si>
  <si>
    <r>
      <t>Ratio of population per physician</t>
    </r>
    <r>
      <rPr>
        <vertAlign val="superscript"/>
        <sz val="14"/>
        <rFont val="TH SarabunPSK"/>
        <family val="2"/>
      </rPr>
      <t xml:space="preserve"> (2)</t>
    </r>
  </si>
  <si>
    <r>
      <t xml:space="preserve">Unemployment rate </t>
    </r>
    <r>
      <rPr>
        <vertAlign val="superscript"/>
        <sz val="14"/>
        <rFont val="TH SarabunPSK"/>
        <family val="2"/>
      </rPr>
      <t>(3)</t>
    </r>
  </si>
  <si>
    <r>
      <t xml:space="preserve">Employment rate </t>
    </r>
    <r>
      <rPr>
        <vertAlign val="superscript"/>
        <sz val="14"/>
        <rFont val="TH SarabunPSK"/>
        <family val="2"/>
      </rPr>
      <t>(3)</t>
    </r>
  </si>
  <si>
    <r>
      <t xml:space="preserve">Growth rate of employed person </t>
    </r>
    <r>
      <rPr>
        <vertAlign val="superscript"/>
        <sz val="14"/>
        <rFont val="TH SarabunPSK"/>
        <family val="2"/>
      </rPr>
      <t>(3)</t>
    </r>
  </si>
  <si>
    <r>
      <t xml:space="preserve">Labour force participation rate </t>
    </r>
    <r>
      <rPr>
        <vertAlign val="superscript"/>
        <sz val="14"/>
        <rFont val="TH SarabunPSK"/>
        <family val="2"/>
      </rPr>
      <t>(3)</t>
    </r>
  </si>
  <si>
    <r>
      <t xml:space="preserve">Wage rate per day </t>
    </r>
    <r>
      <rPr>
        <vertAlign val="superscript"/>
        <sz val="14"/>
        <rFont val="TH SarabunPSK"/>
        <family val="2"/>
      </rPr>
      <t>(4)</t>
    </r>
  </si>
  <si>
    <t xml:space="preserve">     (3)   สำรวจภาวะการทำงานชองประชากร สำนักงานสถิติแห่งชาติ</t>
  </si>
  <si>
    <t>อัตราการขยายตัวของนักท่องเที่ยวต่างประเทศ</t>
  </si>
  <si>
    <t>Growth rate of international tourist arrivals</t>
  </si>
  <si>
    <t xml:space="preserve">             Naional Statistical Office.</t>
  </si>
  <si>
    <t xml:space="preserve">     (3)   The Labour Force Survey, Provincial level, National Statistics Office</t>
  </si>
  <si>
    <t xml:space="preserve">            National Statistics Office</t>
  </si>
  <si>
    <t>Indicators</t>
  </si>
  <si>
    <t>ร้อยละของประชากรอายุ 6 ปีขึ้นไปที่ใช้อินเทอร์เน็ต</t>
  </si>
  <si>
    <t>ร้อยละของประชากรอายุ 6 ปีขึ้นไปที่ใช้คอมพิวเตอร์</t>
  </si>
  <si>
    <t xml:space="preserve">Percentage of population 6 years and over accessing </t>
  </si>
  <si>
    <t>Percentage of population 6 years of using computer</t>
  </si>
  <si>
    <t>Percentage of population 6 years of internet user</t>
  </si>
  <si>
    <t>ร้อยละของประชากรอายุ 6 ปีขึ้นไปที่มีโทรศัพท์มือถือ</t>
  </si>
  <si>
    <t xml:space="preserve"> -</t>
  </si>
  <si>
    <t>(2017)</t>
  </si>
  <si>
    <t>ช</t>
  </si>
  <si>
    <t>ญ</t>
  </si>
  <si>
    <t>การเป็นภาระ</t>
  </si>
  <si>
    <t>ผู้มีงานทำ</t>
  </si>
  <si>
    <t xml:space="preserve">     (2)   สำนักงานสาธารณสุขจังหวัดภูเก็ต</t>
  </si>
  <si>
    <t xml:space="preserve">     (2)   Phuket Provincial Health Office</t>
  </si>
  <si>
    <t xml:space="preserve">     (4)   สำนักงานสวัสดิการและคุ้มครองแรงงานจังหวัดภูเก็ต</t>
  </si>
  <si>
    <t xml:space="preserve">     (4)   Phuket Provincial Labour Protection and Welfare Office</t>
  </si>
  <si>
    <t xml:space="preserve">     (5)   สำรวจภาวะเศรษฐกิจและสังคมของครัวเรือนจังหวัดภูเก็ต สำนักงานสถิติแห่งชาติ</t>
  </si>
  <si>
    <t xml:space="preserve">     (5)   The Household Socio-Economic Survey, Phuket Province, </t>
  </si>
  <si>
    <t xml:space="preserve">     (6)   สำนักงานคณะกรรมการพัฒนาการเศรษฐกิจและสังคมแห่งชาติ</t>
  </si>
  <si>
    <t xml:space="preserve">     (6)   Office of the National Economic and Social Development Board</t>
  </si>
  <si>
    <t xml:space="preserve">     (7)   สำนักงานเศรษฐกิจการเกษตร</t>
  </si>
  <si>
    <t xml:space="preserve">     (7)   Office of Agricultural Economics</t>
  </si>
  <si>
    <t xml:space="preserve">     (8)   สำนักงานขนส่งจังหวัดภูเก็ต</t>
  </si>
  <si>
    <t xml:space="preserve">     (8)   Phuket Provincial Transport Office</t>
  </si>
  <si>
    <t xml:space="preserve">     (9)   The Information and Communication Technology Survey on Household,</t>
  </si>
  <si>
    <t xml:space="preserve">     (9)   สำรวจการมีการใช้เทคโนโลยีสารสนเทศและการสื่อสารในครัวเรือน สำนักงานสถิติแห่งชาติ</t>
  </si>
  <si>
    <r>
      <t xml:space="preserve">รายได้เฉลี่ยต่อคนต่อเดือน </t>
    </r>
    <r>
      <rPr>
        <vertAlign val="superscript"/>
        <sz val="14"/>
        <color theme="1"/>
        <rFont val="TH SarabunPSK"/>
        <family val="2"/>
      </rPr>
      <t>(5)</t>
    </r>
  </si>
  <si>
    <r>
      <t xml:space="preserve">Average monthly income per capita </t>
    </r>
    <r>
      <rPr>
        <vertAlign val="superscript"/>
        <sz val="14"/>
        <color theme="1"/>
        <rFont val="TH SarabunPSK"/>
        <family val="2"/>
      </rPr>
      <t>(5)</t>
    </r>
  </si>
  <si>
    <r>
      <t xml:space="preserve">ค่าใช้จ่ายเฉลี่ยต่อคนต่อเดือน </t>
    </r>
    <r>
      <rPr>
        <vertAlign val="superscript"/>
        <sz val="14"/>
        <color theme="1"/>
        <rFont val="TH SarabunPSK"/>
        <family val="2"/>
      </rPr>
      <t>(5)</t>
    </r>
  </si>
  <si>
    <r>
      <t>Average monthly expenditures per capita</t>
    </r>
    <r>
      <rPr>
        <vertAlign val="superscript"/>
        <sz val="14"/>
        <color theme="1"/>
        <rFont val="TH SarabunPSK"/>
        <family val="2"/>
      </rPr>
      <t xml:space="preserve"> (5)</t>
    </r>
  </si>
  <si>
    <r>
      <t xml:space="preserve">อัตราการขยายตัวของผลิตภัณฑ์มวลรวมจังหวัด ณ ราคาประจำปี </t>
    </r>
    <r>
      <rPr>
        <vertAlign val="superscript"/>
        <sz val="14"/>
        <rFont val="TH SarabunPSK"/>
        <family val="2"/>
      </rPr>
      <t>(6)</t>
    </r>
  </si>
  <si>
    <r>
      <t xml:space="preserve">Growth rate of GPP at current market prices </t>
    </r>
    <r>
      <rPr>
        <vertAlign val="superscript"/>
        <sz val="14"/>
        <rFont val="TH SarabunPSK"/>
        <family val="2"/>
      </rPr>
      <t>(6)</t>
    </r>
  </si>
  <si>
    <r>
      <t xml:space="preserve">ผลิตภัณฑ์มวลรวมจังหวัดต่อหัว (ณ ราคาประจำปี) </t>
    </r>
    <r>
      <rPr>
        <vertAlign val="superscript"/>
        <sz val="14"/>
        <rFont val="TH SarabunPSK"/>
        <family val="2"/>
      </rPr>
      <t>(6)</t>
    </r>
  </si>
  <si>
    <r>
      <t xml:space="preserve">GPP per capita (at current market prices) </t>
    </r>
    <r>
      <rPr>
        <vertAlign val="superscript"/>
        <sz val="14"/>
        <rFont val="TH SarabunPSK"/>
        <family val="2"/>
      </rPr>
      <t>(6)</t>
    </r>
  </si>
  <si>
    <r>
      <t xml:space="preserve">สัดส่วนของเนื้อที่ถือครองทำการเกษตรต่อเนื้อที่ทั้งหมด </t>
    </r>
    <r>
      <rPr>
        <vertAlign val="superscript"/>
        <sz val="14"/>
        <rFont val="TH SarabunPSK"/>
        <family val="2"/>
      </rPr>
      <t>(7)</t>
    </r>
  </si>
  <si>
    <r>
      <t>Proportion of farm holding land per total land</t>
    </r>
    <r>
      <rPr>
        <vertAlign val="superscript"/>
        <sz val="14"/>
        <rFont val="TH SarabunPSK"/>
        <family val="2"/>
      </rPr>
      <t xml:space="preserve"> (7)</t>
    </r>
  </si>
  <si>
    <r>
      <t xml:space="preserve">สัดส่วนพื้นที่ป่าไม้ต่อพื้นที่จังหวัด </t>
    </r>
    <r>
      <rPr>
        <vertAlign val="superscript"/>
        <sz val="14"/>
        <rFont val="TH SarabunPSK"/>
        <family val="2"/>
      </rPr>
      <t>(7)</t>
    </r>
  </si>
  <si>
    <r>
      <t xml:space="preserve">Proportion area of forest land per area province </t>
    </r>
    <r>
      <rPr>
        <vertAlign val="superscript"/>
        <sz val="14"/>
        <rFont val="TH SarabunPSK"/>
        <family val="2"/>
      </rPr>
      <t>(7)</t>
    </r>
  </si>
  <si>
    <r>
      <t xml:space="preserve">อัตราเพิ่มของรถจักรยานยนต์ที่จดทะเบียน </t>
    </r>
    <r>
      <rPr>
        <vertAlign val="superscript"/>
        <sz val="14"/>
        <rFont val="TH SarabunPSK"/>
        <family val="2"/>
      </rPr>
      <t>(8)</t>
    </r>
  </si>
  <si>
    <r>
      <t xml:space="preserve">Growth rate of motorcycle registered </t>
    </r>
    <r>
      <rPr>
        <vertAlign val="superscript"/>
        <sz val="14"/>
        <rFont val="TH SarabunPSK"/>
        <family val="2"/>
      </rPr>
      <t>(8)</t>
    </r>
  </si>
  <si>
    <r>
      <t xml:space="preserve">สัดส่วนของครัวเรือนที่มีคอมพิวเตอร์ </t>
    </r>
    <r>
      <rPr>
        <vertAlign val="superscript"/>
        <sz val="14"/>
        <rFont val="TH SarabunPSK"/>
        <family val="2"/>
      </rPr>
      <t>(9)</t>
    </r>
  </si>
  <si>
    <r>
      <t xml:space="preserve">Proportion of household accessing to computer </t>
    </r>
    <r>
      <rPr>
        <vertAlign val="superscript"/>
        <sz val="14"/>
        <rFont val="TH SarabunPSK"/>
        <family val="2"/>
      </rPr>
      <t>(9)</t>
    </r>
  </si>
  <si>
    <r>
      <t xml:space="preserve">สัดส่วนของครัวเรือนที่เข้าถึงอินเทอร์เน็ต </t>
    </r>
    <r>
      <rPr>
        <vertAlign val="superscript"/>
        <sz val="14"/>
        <rFont val="TH SarabunPSK"/>
        <family val="2"/>
      </rPr>
      <t>(9)</t>
    </r>
  </si>
  <si>
    <r>
      <t xml:space="preserve">Proportion of household accessing to internet </t>
    </r>
    <r>
      <rPr>
        <vertAlign val="superscript"/>
        <sz val="14"/>
        <rFont val="TH SarabunPSK"/>
        <family val="2"/>
      </rPr>
      <t>(9)</t>
    </r>
  </si>
  <si>
    <r>
      <t xml:space="preserve">สัดส่วนของครัวเรือนที่มีโทรศัพท์พื้นฐาน </t>
    </r>
    <r>
      <rPr>
        <vertAlign val="superscript"/>
        <sz val="14"/>
        <rFont val="TH SarabunPSK"/>
        <family val="2"/>
      </rPr>
      <t xml:space="preserve">(9) </t>
    </r>
  </si>
  <si>
    <r>
      <t xml:space="preserve">Proportion of household accessing to telephone </t>
    </r>
    <r>
      <rPr>
        <vertAlign val="superscript"/>
        <sz val="14"/>
        <rFont val="TH SarabunPSK"/>
        <family val="2"/>
      </rPr>
      <t>(9)</t>
    </r>
  </si>
  <si>
    <r>
      <t xml:space="preserve">   ต่อประชากร 100 คน </t>
    </r>
    <r>
      <rPr>
        <vertAlign val="superscript"/>
        <sz val="14"/>
        <rFont val="TH SarabunPSK"/>
        <family val="2"/>
      </rPr>
      <t>(9)</t>
    </r>
  </si>
  <si>
    <r>
      <t xml:space="preserve">   per 100 population</t>
    </r>
    <r>
      <rPr>
        <vertAlign val="superscript"/>
        <sz val="14"/>
        <rFont val="TH SarabunPSK"/>
        <family val="2"/>
      </rPr>
      <t xml:space="preserve"> (9)</t>
    </r>
  </si>
  <si>
    <r>
      <t xml:space="preserve">   to mobile phone</t>
    </r>
    <r>
      <rPr>
        <vertAlign val="superscript"/>
        <sz val="14"/>
        <rFont val="TH SarabunPSK"/>
        <family val="2"/>
      </rPr>
      <t xml:space="preserve"> (9)</t>
    </r>
  </si>
  <si>
    <t>(2018)</t>
  </si>
  <si>
    <t>-6.29</t>
  </si>
  <si>
    <r>
      <t xml:space="preserve">อัตราการขยายตัวของนักท่องเที่ยวไทยที่เดินทางมายังจังหวัด </t>
    </r>
    <r>
      <rPr>
        <vertAlign val="superscript"/>
        <sz val="14"/>
        <rFont val="TH SarabunPSK"/>
        <family val="2"/>
      </rPr>
      <t>(10)</t>
    </r>
  </si>
  <si>
    <r>
      <t xml:space="preserve">   ที่เดินทางมายังจังหวัด </t>
    </r>
    <r>
      <rPr>
        <vertAlign val="superscript"/>
        <sz val="14"/>
        <rFont val="TH SarabunPSK"/>
        <family val="2"/>
      </rPr>
      <t>(10)</t>
    </r>
  </si>
  <si>
    <r>
      <t xml:space="preserve">อัตราการขยายตัวของผู้จดทะเบียนนิติบุคคลที่คงอยู่ </t>
    </r>
    <r>
      <rPr>
        <vertAlign val="superscript"/>
        <sz val="14"/>
        <rFont val="TH SarabunPSK"/>
        <family val="2"/>
      </rPr>
      <t>(11)</t>
    </r>
  </si>
  <si>
    <r>
      <t>Growth rate of domestic tourist arrivals in province</t>
    </r>
    <r>
      <rPr>
        <vertAlign val="superscript"/>
        <sz val="14"/>
        <rFont val="TH SarabunPSK"/>
        <family val="2"/>
      </rPr>
      <t xml:space="preserve"> (10)</t>
    </r>
  </si>
  <si>
    <r>
      <t xml:space="preserve">   in province </t>
    </r>
    <r>
      <rPr>
        <vertAlign val="superscript"/>
        <sz val="14"/>
        <rFont val="TH SarabunPSK"/>
        <family val="2"/>
      </rPr>
      <t>(10)</t>
    </r>
  </si>
  <si>
    <r>
      <t>Growth rate of registered of juristic person</t>
    </r>
    <r>
      <rPr>
        <vertAlign val="superscript"/>
        <sz val="14"/>
        <rFont val="TH SarabunPSK"/>
        <family val="2"/>
      </rPr>
      <t xml:space="preserve"> (11)</t>
    </r>
  </si>
  <si>
    <t xml:space="preserve">     (10)   กรมการท่องเที่ยว</t>
  </si>
  <si>
    <t xml:space="preserve">     (10)   Department of Tourism</t>
  </si>
  <si>
    <t xml:space="preserve">     (11)   สำนักงานพาณิชย์จังหวัดภูเก็ต</t>
  </si>
  <si>
    <t xml:space="preserve">     (11)   Phuket Provincial Commercial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</si>
</sst>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0.0"/>
    <numFmt numFmtId="190" formatCode="#,##0;[Red]#,##0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vertAlign val="superscript"/>
      <sz val="14"/>
      <name val="TH SarabunPSK"/>
      <family val="2"/>
    </font>
    <font>
      <sz val="14"/>
      <name val="Cordia New"/>
      <family val="2"/>
    </font>
    <font>
      <sz val="14"/>
      <color rgb="FFFF0000"/>
      <name val="TH SarabunPSK"/>
      <family val="2"/>
    </font>
    <font>
      <sz val="14"/>
      <color theme="1"/>
      <name val="TH SarabunPSK"/>
      <family val="2"/>
    </font>
    <font>
      <b/>
      <sz val="13"/>
      <name val="TH SarabunPSK"/>
      <family val="2"/>
    </font>
    <font>
      <vertAlign val="superscript"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2" fillId="0" borderId="3" xfId="0" applyFont="1" applyFill="1" applyBorder="1"/>
    <xf numFmtId="0" fontId="2" fillId="0" borderId="4" xfId="0" applyFont="1" applyFill="1" applyBorder="1"/>
    <xf numFmtId="0" fontId="2" fillId="0" borderId="4" xfId="0" applyFont="1" applyBorder="1"/>
    <xf numFmtId="0" fontId="2" fillId="0" borderId="4" xfId="0" applyFont="1" applyFill="1" applyBorder="1" applyAlignment="1">
      <alignment shrinkToFit="1"/>
    </xf>
    <xf numFmtId="0" fontId="2" fillId="0" borderId="5" xfId="0" applyFont="1" applyBorder="1"/>
    <xf numFmtId="0" fontId="2" fillId="0" borderId="5" xfId="0" applyFont="1" applyFill="1" applyBorder="1"/>
    <xf numFmtId="0" fontId="2" fillId="0" borderId="5" xfId="0" applyFont="1" applyFill="1" applyBorder="1" applyAlignment="1">
      <alignment shrinkToFit="1"/>
    </xf>
    <xf numFmtId="0" fontId="1" fillId="0" borderId="8" xfId="0" applyFont="1" applyBorder="1" applyAlignment="1">
      <alignment horizontal="center" vertical="center"/>
    </xf>
    <xf numFmtId="0" fontId="1" fillId="0" borderId="11" xfId="0" quotePrefix="1" applyFont="1" applyBorder="1" applyAlignment="1">
      <alignment horizontal="center" vertical="center"/>
    </xf>
    <xf numFmtId="0" fontId="2" fillId="0" borderId="17" xfId="0" applyFont="1" applyBorder="1"/>
    <xf numFmtId="0" fontId="2" fillId="0" borderId="20" xfId="0" applyFont="1" applyBorder="1"/>
    <xf numFmtId="0" fontId="1" fillId="0" borderId="17" xfId="0" applyFont="1" applyBorder="1"/>
    <xf numFmtId="0" fontId="2" fillId="0" borderId="16" xfId="0" applyFont="1" applyFill="1" applyBorder="1" applyAlignment="1"/>
    <xf numFmtId="0" fontId="2" fillId="0" borderId="17" xfId="0" applyFont="1" applyFill="1" applyBorder="1" applyAlignment="1"/>
    <xf numFmtId="0" fontId="2" fillId="0" borderId="22" xfId="0" applyFont="1" applyFill="1" applyBorder="1"/>
    <xf numFmtId="0" fontId="2" fillId="0" borderId="22" xfId="0" applyFont="1" applyBorder="1"/>
    <xf numFmtId="0" fontId="2" fillId="0" borderId="4" xfId="0" applyFont="1" applyBorder="1" applyAlignment="1">
      <alignment horizontal="right" indent="1"/>
    </xf>
    <xf numFmtId="189" fontId="2" fillId="0" borderId="0" xfId="0" applyNumberFormat="1" applyFont="1"/>
    <xf numFmtId="0" fontId="6" fillId="0" borderId="4" xfId="0" applyFont="1" applyBorder="1" applyAlignment="1">
      <alignment horizontal="right" indent="1"/>
    </xf>
    <xf numFmtId="2" fontId="7" fillId="0" borderId="3" xfId="0" applyNumberFormat="1" applyFont="1" applyBorder="1" applyAlignment="1">
      <alignment horizontal="right" indent="1"/>
    </xf>
    <xf numFmtId="188" fontId="2" fillId="0" borderId="0" xfId="1" applyNumberFormat="1" applyFont="1"/>
    <xf numFmtId="0" fontId="2" fillId="0" borderId="0" xfId="0" applyFont="1" applyBorder="1"/>
    <xf numFmtId="2" fontId="2" fillId="0" borderId="0" xfId="0" applyNumberFormat="1" applyFont="1"/>
    <xf numFmtId="2" fontId="7" fillId="0" borderId="4" xfId="0" applyNumberFormat="1" applyFont="1" applyBorder="1" applyAlignment="1">
      <alignment horizontal="right" indent="1"/>
    </xf>
    <xf numFmtId="0" fontId="7" fillId="0" borderId="4" xfId="0" applyFont="1" applyBorder="1" applyAlignment="1">
      <alignment horizontal="right" indent="1"/>
    </xf>
    <xf numFmtId="188" fontId="8" fillId="0" borderId="23" xfId="1" applyNumberFormat="1" applyFont="1" applyBorder="1"/>
    <xf numFmtId="187" fontId="8" fillId="0" borderId="23" xfId="1" applyNumberFormat="1" applyFont="1" applyBorder="1" applyAlignment="1">
      <alignment horizontal="right" indent="1"/>
    </xf>
    <xf numFmtId="187" fontId="8" fillId="0" borderId="24" xfId="1" applyNumberFormat="1" applyFont="1" applyBorder="1" applyAlignment="1">
      <alignment horizontal="right" indent="1"/>
    </xf>
    <xf numFmtId="187" fontId="8" fillId="0" borderId="25" xfId="1" applyNumberFormat="1" applyFont="1" applyBorder="1" applyAlignment="1">
      <alignment horizontal="right" indent="1"/>
    </xf>
    <xf numFmtId="187" fontId="8" fillId="0" borderId="23" xfId="1" applyNumberFormat="1" applyFont="1" applyBorder="1"/>
    <xf numFmtId="187" fontId="8" fillId="0" borderId="24" xfId="1" applyNumberFormat="1" applyFont="1" applyBorder="1"/>
    <xf numFmtId="187" fontId="8" fillId="0" borderId="1" xfId="1" applyNumberFormat="1" applyFont="1" applyBorder="1"/>
    <xf numFmtId="59" fontId="2" fillId="0" borderId="0" xfId="0" applyNumberFormat="1" applyFont="1"/>
    <xf numFmtId="188" fontId="8" fillId="0" borderId="7" xfId="1" applyNumberFormat="1" applyFont="1" applyBorder="1"/>
    <xf numFmtId="188" fontId="8" fillId="0" borderId="0" xfId="1" applyNumberFormat="1" applyFont="1" applyBorder="1"/>
    <xf numFmtId="188" fontId="2" fillId="0" borderId="0" xfId="1" applyNumberFormat="1" applyFont="1" applyBorder="1"/>
    <xf numFmtId="2" fontId="2" fillId="0" borderId="0" xfId="0" applyNumberFormat="1" applyFont="1" applyBorder="1"/>
    <xf numFmtId="59" fontId="2" fillId="0" borderId="0" xfId="0" applyNumberFormat="1" applyFont="1" applyBorder="1"/>
    <xf numFmtId="187" fontId="8" fillId="0" borderId="0" xfId="1" applyNumberFormat="1" applyFont="1" applyBorder="1" applyAlignment="1">
      <alignment horizontal="right" indent="1"/>
    </xf>
    <xf numFmtId="187" fontId="8" fillId="0" borderId="0" xfId="1" applyNumberFormat="1" applyFont="1" applyBorder="1"/>
    <xf numFmtId="0" fontId="5" fillId="0" borderId="0" xfId="0" applyFont="1"/>
    <xf numFmtId="188" fontId="0" fillId="0" borderId="0" xfId="1" applyNumberFormat="1" applyFont="1"/>
    <xf numFmtId="2" fontId="2" fillId="0" borderId="4" xfId="0" applyNumberFormat="1" applyFont="1" applyBorder="1" applyAlignment="1">
      <alignment horizontal="right" indent="1"/>
    </xf>
    <xf numFmtId="2" fontId="0" fillId="0" borderId="0" xfId="0" applyNumberFormat="1"/>
    <xf numFmtId="0" fontId="7" fillId="0" borderId="4" xfId="0" applyFont="1" applyBorder="1"/>
    <xf numFmtId="190" fontId="7" fillId="0" borderId="4" xfId="1" applyNumberFormat="1" applyFont="1" applyBorder="1" applyAlignment="1">
      <alignment horizontal="right" indent="1"/>
    </xf>
    <xf numFmtId="0" fontId="2" fillId="0" borderId="0" xfId="0" applyFont="1" applyFill="1" applyBorder="1"/>
    <xf numFmtId="0" fontId="2" fillId="0" borderId="0" xfId="0" applyFont="1" applyFill="1" applyBorder="1" applyAlignment="1">
      <alignment shrinkToFit="1"/>
    </xf>
    <xf numFmtId="0" fontId="2" fillId="0" borderId="16" xfId="0" applyFont="1" applyFill="1" applyBorder="1" applyAlignment="1"/>
    <xf numFmtId="0" fontId="2" fillId="0" borderId="17" xfId="0" applyFont="1" applyFill="1" applyBorder="1" applyAlignment="1"/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2" fontId="2" fillId="0" borderId="4" xfId="0" quotePrefix="1" applyNumberFormat="1" applyFont="1" applyBorder="1" applyAlignment="1">
      <alignment horizontal="right" inden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left"/>
    </xf>
    <xf numFmtId="0" fontId="2" fillId="0" borderId="17" xfId="0" applyFont="1" applyFill="1" applyBorder="1" applyAlignment="1">
      <alignment horizontal="left"/>
    </xf>
    <xf numFmtId="0" fontId="2" fillId="0" borderId="16" xfId="0" applyFont="1" applyFill="1" applyBorder="1" applyAlignment="1"/>
    <xf numFmtId="0" fontId="2" fillId="0" borderId="17" xfId="0" applyFont="1" applyFill="1" applyBorder="1" applyAlignment="1"/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2" fillId="0" borderId="18" xfId="0" applyFont="1" applyFill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2" fillId="0" borderId="18" xfId="0" applyFont="1" applyFill="1" applyBorder="1" applyAlignment="1"/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3146139</xdr:colOff>
      <xdr:row>8</xdr:row>
      <xdr:rowOff>221291</xdr:rowOff>
    </xdr:from>
    <xdr:to>
      <xdr:col>7</xdr:col>
      <xdr:colOff>446715</xdr:colOff>
      <xdr:row>26</xdr:row>
      <xdr:rowOff>220240</xdr:rowOff>
    </xdr:to>
    <xdr:grpSp>
      <xdr:nvGrpSpPr>
        <xdr:cNvPr id="14" name="Group 13"/>
        <xdr:cNvGrpSpPr/>
      </xdr:nvGrpSpPr>
      <xdr:grpSpPr>
        <a:xfrm>
          <a:off x="9526253" y="2241746"/>
          <a:ext cx="445462" cy="4848039"/>
          <a:chOff x="9439275" y="1771650"/>
          <a:chExt cx="542925" cy="4848039"/>
        </a:xfrm>
      </xdr:grpSpPr>
      <xdr:grpSp>
        <xdr:nvGrpSpPr>
          <xdr:cNvPr id="15" name="Group 13"/>
          <xdr:cNvGrpSpPr/>
        </xdr:nvGrpSpPr>
        <xdr:grpSpPr>
          <a:xfrm>
            <a:off x="9639300" y="6187786"/>
            <a:ext cx="342900" cy="431903"/>
            <a:chOff x="9639300" y="6187786"/>
            <a:chExt cx="342900" cy="431903"/>
          </a:xfrm>
        </xdr:grpSpPr>
        <xdr:sp macro="" textlink="">
          <xdr:nvSpPr>
            <xdr:cNvPr id="17" name="Flowchart: Delay 16"/>
            <xdr:cNvSpPr/>
          </xdr:nvSpPr>
          <xdr:spPr bwMode="auto">
            <a:xfrm rot="5400000">
              <a:off x="9610725" y="6229349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582892" y="6244194"/>
              <a:ext cx="43190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177</a:t>
              </a:r>
              <a:endParaRPr lang="th-TH" sz="1100"/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0" i="0">
                <a:latin typeface="TH SarabunPSK" pitchFamily="34" charset="-34"/>
                <a:ea typeface="+mn-ea"/>
                <a:cs typeface="TH SarabunPSK" pitchFamily="34" charset="-34"/>
              </a:rPr>
              <a:t>Indicators</a:t>
            </a:r>
            <a:endParaRPr lang="th-TH" sz="13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6</xdr:col>
      <xdr:colOff>3146137</xdr:colOff>
      <xdr:row>63</xdr:row>
      <xdr:rowOff>192490</xdr:rowOff>
    </xdr:from>
    <xdr:to>
      <xdr:col>7</xdr:col>
      <xdr:colOff>446713</xdr:colOff>
      <xdr:row>81</xdr:row>
      <xdr:rowOff>210680</xdr:rowOff>
    </xdr:to>
    <xdr:grpSp>
      <xdr:nvGrpSpPr>
        <xdr:cNvPr id="19" name="Group 18"/>
        <xdr:cNvGrpSpPr/>
      </xdr:nvGrpSpPr>
      <xdr:grpSpPr>
        <a:xfrm>
          <a:off x="9526251" y="16558172"/>
          <a:ext cx="445462" cy="4809553"/>
          <a:chOff x="9439275" y="1771650"/>
          <a:chExt cx="542925" cy="4848039"/>
        </a:xfrm>
      </xdr:grpSpPr>
      <xdr:grpSp>
        <xdr:nvGrpSpPr>
          <xdr:cNvPr id="21" name="Group 13"/>
          <xdr:cNvGrpSpPr/>
        </xdr:nvGrpSpPr>
        <xdr:grpSpPr>
          <a:xfrm>
            <a:off x="9639300" y="6187786"/>
            <a:ext cx="342900" cy="431903"/>
            <a:chOff x="9639300" y="6187786"/>
            <a:chExt cx="342900" cy="431903"/>
          </a:xfrm>
        </xdr:grpSpPr>
        <xdr:sp macro="" textlink="">
          <xdr:nvSpPr>
            <xdr:cNvPr id="24" name="Flowchart: Delay 23"/>
            <xdr:cNvSpPr/>
          </xdr:nvSpPr>
          <xdr:spPr bwMode="auto">
            <a:xfrm rot="5400000">
              <a:off x="9610725" y="6229349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5" name="TextBox 24"/>
            <xdr:cNvSpPr txBox="1"/>
          </xdr:nvSpPr>
          <xdr:spPr>
            <a:xfrm rot="5400000">
              <a:off x="9582892" y="6244194"/>
              <a:ext cx="43190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179</a:t>
              </a:r>
              <a:endParaRPr lang="th-TH" sz="1100"/>
            </a:p>
          </xdr:txBody>
        </xdr:sp>
      </xdr:grpSp>
      <xdr:sp macro="" textlink="">
        <xdr:nvSpPr>
          <xdr:cNvPr id="22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0" i="0">
                <a:latin typeface="TH SarabunPSK" pitchFamily="34" charset="-34"/>
                <a:ea typeface="+mn-ea"/>
                <a:cs typeface="TH SarabunPSK" pitchFamily="34" charset="-34"/>
              </a:rPr>
              <a:t>Indicators</a:t>
            </a:r>
            <a:endParaRPr lang="th-TH" sz="13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7</xdr:col>
      <xdr:colOff>105735</xdr:colOff>
      <xdr:row>27</xdr:row>
      <xdr:rowOff>211677</xdr:rowOff>
    </xdr:from>
    <xdr:to>
      <xdr:col>7</xdr:col>
      <xdr:colOff>486158</xdr:colOff>
      <xdr:row>42</xdr:row>
      <xdr:rowOff>0</xdr:rowOff>
    </xdr:to>
    <xdr:grpSp>
      <xdr:nvGrpSpPr>
        <xdr:cNvPr id="26" name="Group 25"/>
        <xdr:cNvGrpSpPr/>
      </xdr:nvGrpSpPr>
      <xdr:grpSpPr>
        <a:xfrm>
          <a:off x="9630735" y="7350616"/>
          <a:ext cx="380423" cy="3694536"/>
          <a:chOff x="9686925" y="9525"/>
          <a:chExt cx="380423" cy="4017293"/>
        </a:xfrm>
      </xdr:grpSpPr>
      <xdr:grpSp>
        <xdr:nvGrpSpPr>
          <xdr:cNvPr id="27" name="Group 8"/>
          <xdr:cNvGrpSpPr/>
        </xdr:nvGrpSpPr>
        <xdr:grpSpPr>
          <a:xfrm>
            <a:off x="9686925" y="9525"/>
            <a:ext cx="333375" cy="534945"/>
            <a:chOff x="9686925" y="9525"/>
            <a:chExt cx="333375" cy="534945"/>
          </a:xfrm>
        </xdr:grpSpPr>
        <xdr:sp macro="" textlink="">
          <xdr:nvSpPr>
            <xdr:cNvPr id="31" name="Flowchart: Delay 30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4" name="TextBox 33"/>
            <xdr:cNvSpPr txBox="1"/>
          </xdr:nvSpPr>
          <xdr:spPr>
            <a:xfrm rot="5400000">
              <a:off x="9589403" y="127763"/>
              <a:ext cx="514326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178</a:t>
              </a:r>
              <a:endParaRPr lang="th-TH" sz="1100"/>
            </a:p>
          </xdr:txBody>
        </xdr:sp>
      </xdr:grpSp>
      <xdr:sp macro="" textlink="">
        <xdr:nvSpPr>
          <xdr:cNvPr id="30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ตัวชี้วัด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2"/>
  <sheetViews>
    <sheetView tabSelected="1" topLeftCell="A67" zoomScale="99" zoomScaleNormal="99" workbookViewId="0">
      <selection activeCell="I89" sqref="I89"/>
    </sheetView>
  </sheetViews>
  <sheetFormatPr defaultRowHeight="18.75" x14ac:dyDescent="0.3"/>
  <cols>
    <col min="1" max="1" width="49.140625" style="1" customWidth="1"/>
    <col min="2" max="6" width="9.7109375" style="1" customWidth="1"/>
    <col min="7" max="7" width="45.28515625" style="1" customWidth="1"/>
    <col min="8" max="9" width="8.28515625" style="1" customWidth="1"/>
    <col min="10" max="10" width="12" style="1" customWidth="1"/>
    <col min="11" max="12" width="8.28515625" style="1" customWidth="1"/>
    <col min="13" max="13" width="9.28515625" style="1" customWidth="1"/>
    <col min="14" max="15" width="11.140625" style="1" bestFit="1" customWidth="1"/>
    <col min="16" max="16" width="11.28515625" style="1" bestFit="1" customWidth="1"/>
    <col min="17" max="17" width="11" style="1" bestFit="1" customWidth="1"/>
    <col min="18" max="19" width="10.85546875" style="1" bestFit="1" customWidth="1"/>
    <col min="20" max="20" width="11" style="1" bestFit="1" customWidth="1"/>
    <col min="21" max="21" width="10.85546875" style="1" bestFit="1" customWidth="1"/>
    <col min="22" max="24" width="9.28515625" style="1" bestFit="1" customWidth="1"/>
    <col min="25" max="16384" width="9.140625" style="1"/>
  </cols>
  <sheetData>
    <row r="1" spans="1:24" ht="24" customHeight="1" x14ac:dyDescent="0.35">
      <c r="A1" s="65" t="s">
        <v>0</v>
      </c>
      <c r="B1" s="65"/>
      <c r="C1" s="65"/>
      <c r="D1" s="65"/>
      <c r="E1" s="65"/>
      <c r="F1" s="65"/>
      <c r="G1" s="65"/>
    </row>
    <row r="2" spans="1:24" ht="24" customHeight="1" x14ac:dyDescent="0.35">
      <c r="A2" s="65" t="s">
        <v>8</v>
      </c>
      <c r="B2" s="65"/>
      <c r="C2" s="65"/>
      <c r="D2" s="65"/>
      <c r="E2" s="65"/>
      <c r="F2" s="65"/>
      <c r="G2" s="65"/>
    </row>
    <row r="3" spans="1:24" ht="4.5" customHeight="1" x14ac:dyDescent="0.3"/>
    <row r="4" spans="1:24" ht="21" customHeight="1" x14ac:dyDescent="0.3">
      <c r="A4" s="66" t="s">
        <v>1</v>
      </c>
      <c r="B4" s="2">
        <v>2557</v>
      </c>
      <c r="C4" s="2">
        <v>2558</v>
      </c>
      <c r="D4" s="2">
        <v>2559</v>
      </c>
      <c r="E4" s="2">
        <v>2560</v>
      </c>
      <c r="F4" s="2">
        <v>2561</v>
      </c>
      <c r="G4" s="66" t="s">
        <v>49</v>
      </c>
    </row>
    <row r="5" spans="1:24" ht="21" customHeight="1" x14ac:dyDescent="0.3">
      <c r="A5" s="66"/>
      <c r="B5" s="3" t="s">
        <v>2</v>
      </c>
      <c r="C5" s="3" t="s">
        <v>7</v>
      </c>
      <c r="D5" s="3" t="s">
        <v>10</v>
      </c>
      <c r="E5" s="3" t="s">
        <v>57</v>
      </c>
      <c r="F5" s="3" t="s">
        <v>99</v>
      </c>
      <c r="G5" s="66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</row>
    <row r="6" spans="1:24" ht="21" customHeight="1" x14ac:dyDescent="0.3">
      <c r="A6" s="4" t="s">
        <v>3</v>
      </c>
      <c r="B6" s="23">
        <v>2.3928209957729174</v>
      </c>
      <c r="C6" s="23">
        <v>2.1780613377594062</v>
      </c>
      <c r="D6" s="23">
        <v>1.9565189275875896</v>
      </c>
      <c r="E6" s="23">
        <v>1.9910241546138838</v>
      </c>
      <c r="F6" s="23">
        <v>2.04</v>
      </c>
      <c r="G6" s="4" t="s">
        <v>4</v>
      </c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</row>
    <row r="7" spans="1:24" ht="21" customHeight="1" x14ac:dyDescent="0.3">
      <c r="A7" s="5" t="s">
        <v>11</v>
      </c>
      <c r="B7" s="27">
        <v>696.75931893767245</v>
      </c>
      <c r="C7" s="27">
        <v>711.93516428068961</v>
      </c>
      <c r="D7" s="27">
        <v>725.86431052199316</v>
      </c>
      <c r="E7" s="28">
        <v>740.32</v>
      </c>
      <c r="F7" s="28">
        <v>755.41</v>
      </c>
      <c r="G7" s="5" t="s">
        <v>29</v>
      </c>
      <c r="H7" s="24"/>
      <c r="I7" s="39"/>
      <c r="J7" s="39"/>
      <c r="K7" s="39"/>
      <c r="L7" s="39"/>
      <c r="M7" s="39"/>
      <c r="N7" s="39"/>
      <c r="O7" s="39"/>
      <c r="P7" s="39"/>
      <c r="Q7" s="39"/>
      <c r="R7" s="25"/>
      <c r="S7" s="25"/>
      <c r="T7" s="25"/>
      <c r="U7" s="25"/>
      <c r="V7" s="25"/>
      <c r="W7" s="25"/>
      <c r="X7" s="25"/>
    </row>
    <row r="8" spans="1:24" ht="21" customHeight="1" x14ac:dyDescent="0.3">
      <c r="A8" s="5" t="s">
        <v>12</v>
      </c>
      <c r="B8" s="27">
        <v>90</v>
      </c>
      <c r="C8" s="27">
        <v>90</v>
      </c>
      <c r="D8" s="27">
        <v>89.903306465988635</v>
      </c>
      <c r="E8" s="27">
        <v>89.811518522365645</v>
      </c>
      <c r="F8" s="27">
        <v>89.79</v>
      </c>
      <c r="G8" s="5" t="s">
        <v>30</v>
      </c>
      <c r="I8" s="25"/>
      <c r="J8" s="40"/>
      <c r="K8" s="25"/>
      <c r="L8" s="25"/>
      <c r="M8" s="40"/>
      <c r="N8" s="40"/>
      <c r="O8" s="40"/>
      <c r="P8" s="40"/>
      <c r="Q8" s="40"/>
      <c r="R8" s="25"/>
      <c r="S8" s="25"/>
      <c r="T8" s="25"/>
      <c r="U8" s="25"/>
      <c r="V8" s="25"/>
      <c r="W8" s="25"/>
      <c r="X8" s="25"/>
    </row>
    <row r="9" spans="1:24" ht="21" customHeight="1" x14ac:dyDescent="0.3">
      <c r="A9" s="5" t="s">
        <v>13</v>
      </c>
      <c r="B9" s="27">
        <v>47.22</v>
      </c>
      <c r="C9" s="27">
        <v>47.19</v>
      </c>
      <c r="D9" s="28">
        <v>47.55</v>
      </c>
      <c r="E9" s="28">
        <v>47.92</v>
      </c>
      <c r="F9" s="28">
        <v>48.41</v>
      </c>
      <c r="G9" s="5" t="s">
        <v>31</v>
      </c>
      <c r="I9" s="25"/>
      <c r="J9" s="40"/>
      <c r="K9" s="25"/>
      <c r="L9" s="25"/>
      <c r="M9" s="40"/>
      <c r="N9" s="40"/>
      <c r="O9" s="40"/>
      <c r="P9" s="40"/>
      <c r="Q9" s="40"/>
      <c r="R9" s="25"/>
      <c r="S9" s="25"/>
      <c r="T9" s="25"/>
      <c r="U9" s="25"/>
      <c r="V9" s="25"/>
      <c r="W9" s="25"/>
      <c r="X9" s="25"/>
    </row>
    <row r="10" spans="1:24" ht="21" customHeight="1" x14ac:dyDescent="0.3">
      <c r="A10" s="5" t="s">
        <v>18</v>
      </c>
      <c r="B10" s="27">
        <v>63.298465046774183</v>
      </c>
      <c r="C10" s="27">
        <v>53.800826510452161</v>
      </c>
      <c r="D10" s="27">
        <v>56.33108884874364</v>
      </c>
      <c r="E10" s="27">
        <v>64.032136235665732</v>
      </c>
      <c r="F10" s="27">
        <v>36.71</v>
      </c>
      <c r="G10" s="5" t="s">
        <v>32</v>
      </c>
      <c r="I10" s="25"/>
      <c r="J10" s="40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41"/>
      <c r="X10" s="25"/>
    </row>
    <row r="11" spans="1:24" ht="21" customHeight="1" x14ac:dyDescent="0.3">
      <c r="A11" s="5" t="s">
        <v>19</v>
      </c>
      <c r="B11" s="27">
        <v>19.596569530650392</v>
      </c>
      <c r="C11" s="27">
        <v>16.481962611635165</v>
      </c>
      <c r="D11" s="27">
        <v>17.080598830016985</v>
      </c>
      <c r="E11" s="27">
        <v>19.214869114802404</v>
      </c>
      <c r="F11" s="27">
        <v>13.1</v>
      </c>
      <c r="G11" s="5" t="s">
        <v>33</v>
      </c>
      <c r="I11" s="40"/>
      <c r="J11" s="39"/>
      <c r="K11" s="39"/>
      <c r="L11" s="38"/>
      <c r="M11" s="38"/>
      <c r="N11" s="38"/>
      <c r="O11" s="38"/>
      <c r="P11" s="42"/>
      <c r="Q11" s="42"/>
      <c r="R11" s="42"/>
      <c r="S11" s="42"/>
      <c r="T11" s="42"/>
      <c r="U11" s="42"/>
      <c r="V11" s="43"/>
      <c r="W11" s="43"/>
      <c r="X11" s="43"/>
    </row>
    <row r="12" spans="1:24" ht="21" customHeight="1" x14ac:dyDescent="0.3">
      <c r="A12" s="5" t="s">
        <v>20</v>
      </c>
      <c r="B12" s="27">
        <v>4.4017403721957624</v>
      </c>
      <c r="C12" s="27">
        <v>4.3504346470095392</v>
      </c>
      <c r="D12" s="27">
        <v>4.6940850858616567</v>
      </c>
      <c r="E12" s="27">
        <v>4.3066033726474018</v>
      </c>
      <c r="F12" s="27">
        <v>4.5</v>
      </c>
      <c r="G12" s="5" t="s">
        <v>34</v>
      </c>
      <c r="I12" s="40"/>
      <c r="J12" s="39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</row>
    <row r="13" spans="1:24" ht="21" customHeight="1" x14ac:dyDescent="0.3">
      <c r="A13" s="5" t="s">
        <v>21</v>
      </c>
      <c r="B13" s="27">
        <v>8.1877729257641914</v>
      </c>
      <c r="C13" s="27">
        <v>7.6972418216805645</v>
      </c>
      <c r="D13" s="27">
        <v>9.2066901948749429</v>
      </c>
      <c r="E13" s="27">
        <v>4.6916890080428955</v>
      </c>
      <c r="F13" s="27">
        <v>0.02</v>
      </c>
      <c r="G13" s="5" t="s">
        <v>35</v>
      </c>
      <c r="I13" s="40"/>
      <c r="J13" s="40"/>
      <c r="K13" s="39"/>
      <c r="L13" s="25"/>
      <c r="M13" s="25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25"/>
    </row>
    <row r="14" spans="1:24" ht="21" customHeight="1" x14ac:dyDescent="0.3">
      <c r="A14" s="5" t="s">
        <v>22</v>
      </c>
      <c r="B14" s="27" t="s">
        <v>56</v>
      </c>
      <c r="C14" s="27">
        <v>32.071840923669015</v>
      </c>
      <c r="D14" s="27">
        <v>15.344483658124904</v>
      </c>
      <c r="E14" s="27">
        <v>13.404825737265417</v>
      </c>
      <c r="F14" s="27" t="s">
        <v>56</v>
      </c>
      <c r="G14" s="5" t="s">
        <v>36</v>
      </c>
      <c r="I14" s="26"/>
      <c r="J14" s="26"/>
    </row>
    <row r="15" spans="1:24" ht="21" customHeight="1" x14ac:dyDescent="0.3">
      <c r="A15" s="5" t="s">
        <v>28</v>
      </c>
      <c r="B15" s="49">
        <v>818</v>
      </c>
      <c r="C15" s="49">
        <v>1807</v>
      </c>
      <c r="D15" s="49">
        <v>2505</v>
      </c>
      <c r="E15" s="49">
        <v>1162</v>
      </c>
      <c r="F15" s="49">
        <v>2165</v>
      </c>
      <c r="G15" s="5" t="s">
        <v>37</v>
      </c>
      <c r="I15" s="26"/>
      <c r="J15" s="26"/>
    </row>
    <row r="16" spans="1:24" ht="21" customHeight="1" x14ac:dyDescent="0.3">
      <c r="A16" s="5" t="s">
        <v>23</v>
      </c>
      <c r="B16" s="20">
        <v>2.04</v>
      </c>
      <c r="C16" s="20">
        <v>1.97</v>
      </c>
      <c r="D16" s="20">
        <v>1.69</v>
      </c>
      <c r="E16" s="20">
        <v>1.05</v>
      </c>
      <c r="F16" s="20">
        <v>1.37</v>
      </c>
      <c r="G16" s="5" t="s">
        <v>38</v>
      </c>
    </row>
    <row r="17" spans="1:7" ht="21" customHeight="1" x14ac:dyDescent="0.3">
      <c r="A17" s="5" t="s">
        <v>24</v>
      </c>
      <c r="B17" s="20">
        <v>97.96</v>
      </c>
      <c r="C17" s="20">
        <v>98.03</v>
      </c>
      <c r="D17" s="20">
        <v>98.31</v>
      </c>
      <c r="E17" s="20">
        <v>98.83</v>
      </c>
      <c r="F17" s="20">
        <v>98.63</v>
      </c>
      <c r="G17" s="5" t="s">
        <v>39</v>
      </c>
    </row>
    <row r="18" spans="1:7" ht="21" customHeight="1" x14ac:dyDescent="0.3">
      <c r="A18" s="5" t="s">
        <v>25</v>
      </c>
      <c r="B18" s="46">
        <v>88.457652176687716</v>
      </c>
      <c r="C18" s="46">
        <v>1.5629505038596467</v>
      </c>
      <c r="D18" s="46">
        <v>1.1032699444486544</v>
      </c>
      <c r="E18" s="46">
        <v>0.23842167993164631</v>
      </c>
      <c r="F18" s="46">
        <v>0.48</v>
      </c>
      <c r="G18" s="5" t="s">
        <v>40</v>
      </c>
    </row>
    <row r="19" spans="1:7" ht="21" customHeight="1" x14ac:dyDescent="0.3">
      <c r="A19" s="5" t="s">
        <v>26</v>
      </c>
      <c r="B19" s="20">
        <v>70.72</v>
      </c>
      <c r="C19" s="20">
        <v>71.41</v>
      </c>
      <c r="D19" s="46">
        <v>71.7</v>
      </c>
      <c r="E19" s="20">
        <v>71.13</v>
      </c>
      <c r="F19" s="20">
        <v>71.38</v>
      </c>
      <c r="G19" s="5" t="s">
        <v>41</v>
      </c>
    </row>
    <row r="20" spans="1:7" ht="21" customHeight="1" x14ac:dyDescent="0.3">
      <c r="A20" s="5" t="s">
        <v>27</v>
      </c>
      <c r="B20" s="28">
        <v>300</v>
      </c>
      <c r="C20" s="28">
        <v>300</v>
      </c>
      <c r="D20" s="28">
        <v>300</v>
      </c>
      <c r="E20" s="28">
        <v>310</v>
      </c>
      <c r="F20" s="28">
        <v>330</v>
      </c>
      <c r="G20" s="5" t="s">
        <v>42</v>
      </c>
    </row>
    <row r="21" spans="1:7" ht="21" customHeight="1" x14ac:dyDescent="0.3">
      <c r="A21" s="48" t="s">
        <v>76</v>
      </c>
      <c r="B21" s="49" t="s">
        <v>56</v>
      </c>
      <c r="C21" s="49">
        <v>12057</v>
      </c>
      <c r="D21" s="49" t="s">
        <v>56</v>
      </c>
      <c r="E21" s="49">
        <v>13402</v>
      </c>
      <c r="F21" s="49" t="s">
        <v>56</v>
      </c>
      <c r="G21" s="48" t="s">
        <v>77</v>
      </c>
    </row>
    <row r="22" spans="1:7" ht="21" customHeight="1" x14ac:dyDescent="0.3">
      <c r="A22" s="48" t="s">
        <v>78</v>
      </c>
      <c r="B22" s="49">
        <v>9471</v>
      </c>
      <c r="C22" s="49">
        <v>10502</v>
      </c>
      <c r="D22" s="49">
        <v>11032</v>
      </c>
      <c r="E22" s="49">
        <v>11120</v>
      </c>
      <c r="F22" s="49">
        <v>10815</v>
      </c>
      <c r="G22" s="48" t="s">
        <v>79</v>
      </c>
    </row>
    <row r="23" spans="1:7" ht="21" customHeight="1" x14ac:dyDescent="0.3">
      <c r="A23" s="7" t="s">
        <v>80</v>
      </c>
      <c r="B23" s="46">
        <v>5.7164567954841514</v>
      </c>
      <c r="C23" s="46">
        <v>13.61</v>
      </c>
      <c r="D23" s="46">
        <v>14.38</v>
      </c>
      <c r="E23" s="20">
        <v>9.06</v>
      </c>
      <c r="F23" s="20" t="s">
        <v>56</v>
      </c>
      <c r="G23" s="7" t="s">
        <v>81</v>
      </c>
    </row>
    <row r="24" spans="1:7" ht="21" customHeight="1" x14ac:dyDescent="0.3">
      <c r="A24" s="7" t="s">
        <v>82</v>
      </c>
      <c r="B24" s="49">
        <v>274166</v>
      </c>
      <c r="C24" s="49">
        <v>311490</v>
      </c>
      <c r="D24" s="49">
        <v>356273</v>
      </c>
      <c r="E24" s="49">
        <v>388559</v>
      </c>
      <c r="F24" s="49" t="s">
        <v>56</v>
      </c>
      <c r="G24" s="7" t="s">
        <v>83</v>
      </c>
    </row>
    <row r="25" spans="1:7" ht="21" customHeight="1" x14ac:dyDescent="0.3">
      <c r="A25" s="5" t="s">
        <v>84</v>
      </c>
      <c r="B25" s="46">
        <v>32.240509611191648</v>
      </c>
      <c r="C25" s="46">
        <v>32.243161380805901</v>
      </c>
      <c r="D25" s="46">
        <v>32.261134485969194</v>
      </c>
      <c r="E25" s="20">
        <v>32.24</v>
      </c>
      <c r="F25" s="20" t="s">
        <v>56</v>
      </c>
      <c r="G25" s="7" t="s">
        <v>85</v>
      </c>
    </row>
    <row r="26" spans="1:7" ht="21" customHeight="1" x14ac:dyDescent="0.3">
      <c r="A26" s="5"/>
      <c r="B26" s="6"/>
      <c r="C26" s="6"/>
      <c r="D26" s="6"/>
      <c r="E26" s="6"/>
      <c r="F26" s="6"/>
      <c r="G26" s="5"/>
    </row>
    <row r="27" spans="1:7" ht="21" customHeight="1" x14ac:dyDescent="0.3">
      <c r="A27" s="9"/>
      <c r="B27" s="8"/>
      <c r="C27" s="8"/>
      <c r="D27" s="8"/>
      <c r="E27" s="8"/>
      <c r="F27" s="8"/>
      <c r="G27" s="9"/>
    </row>
    <row r="28" spans="1:7" ht="24" customHeight="1" x14ac:dyDescent="0.35">
      <c r="A28" s="65" t="s">
        <v>6</v>
      </c>
      <c r="B28" s="65"/>
      <c r="C28" s="65"/>
      <c r="D28" s="65"/>
      <c r="E28" s="65"/>
      <c r="F28" s="65"/>
      <c r="G28" s="65"/>
    </row>
    <row r="29" spans="1:7" ht="24" customHeight="1" x14ac:dyDescent="0.35">
      <c r="A29" s="65" t="s">
        <v>9</v>
      </c>
      <c r="B29" s="65"/>
      <c r="C29" s="65"/>
      <c r="D29" s="65"/>
      <c r="E29" s="65"/>
      <c r="F29" s="65"/>
      <c r="G29" s="65"/>
    </row>
    <row r="30" spans="1:7" ht="4.5" customHeight="1" x14ac:dyDescent="0.3"/>
    <row r="31" spans="1:7" ht="21" customHeight="1" x14ac:dyDescent="0.3">
      <c r="A31" s="66" t="s">
        <v>1</v>
      </c>
      <c r="B31" s="2">
        <v>2557</v>
      </c>
      <c r="C31" s="2">
        <v>2558</v>
      </c>
      <c r="D31" s="2">
        <v>2559</v>
      </c>
      <c r="E31" s="2">
        <v>2560</v>
      </c>
      <c r="F31" s="2">
        <v>2561</v>
      </c>
      <c r="G31" s="66" t="s">
        <v>5</v>
      </c>
    </row>
    <row r="32" spans="1:7" ht="21" customHeight="1" x14ac:dyDescent="0.3">
      <c r="A32" s="66"/>
      <c r="B32" s="3" t="s">
        <v>2</v>
      </c>
      <c r="C32" s="3" t="s">
        <v>7</v>
      </c>
      <c r="D32" s="3" t="s">
        <v>10</v>
      </c>
      <c r="E32" s="3" t="s">
        <v>57</v>
      </c>
      <c r="F32" s="3" t="s">
        <v>99</v>
      </c>
      <c r="G32" s="66"/>
    </row>
    <row r="33" spans="1:13" ht="21" customHeight="1" x14ac:dyDescent="0.3">
      <c r="A33" s="5" t="s">
        <v>88</v>
      </c>
      <c r="B33" s="58" t="s">
        <v>100</v>
      </c>
      <c r="C33" s="46">
        <v>4.41</v>
      </c>
      <c r="D33" s="46">
        <v>10.28</v>
      </c>
      <c r="E33" s="46">
        <v>8.02</v>
      </c>
      <c r="F33" s="46">
        <v>6.66</v>
      </c>
      <c r="G33" s="5" t="s">
        <v>89</v>
      </c>
    </row>
    <row r="34" spans="1:13" ht="21" customHeight="1" x14ac:dyDescent="0.3">
      <c r="A34" s="5" t="s">
        <v>90</v>
      </c>
      <c r="B34" s="28">
        <v>43.33</v>
      </c>
      <c r="C34" s="28">
        <v>38.950000000000003</v>
      </c>
      <c r="D34" s="28">
        <v>34.42</v>
      </c>
      <c r="E34" s="27">
        <v>30.03</v>
      </c>
      <c r="F34" s="27">
        <v>24.52</v>
      </c>
      <c r="G34" s="5" t="s">
        <v>91</v>
      </c>
    </row>
    <row r="35" spans="1:13" ht="21" customHeight="1" x14ac:dyDescent="0.3">
      <c r="A35" s="5" t="s">
        <v>92</v>
      </c>
      <c r="B35" s="28">
        <v>62.65</v>
      </c>
      <c r="C35" s="28">
        <v>68.16</v>
      </c>
      <c r="D35" s="28">
        <v>82.75</v>
      </c>
      <c r="E35" s="28">
        <v>87.17</v>
      </c>
      <c r="F35" s="28">
        <v>88.19</v>
      </c>
      <c r="G35" s="5" t="s">
        <v>93</v>
      </c>
    </row>
    <row r="36" spans="1:13" ht="21" customHeight="1" x14ac:dyDescent="0.3">
      <c r="A36" s="5" t="s">
        <v>94</v>
      </c>
      <c r="B36" s="28">
        <v>20.440000000000001</v>
      </c>
      <c r="C36" s="28">
        <v>12.11</v>
      </c>
      <c r="D36" s="28">
        <v>10.36</v>
      </c>
      <c r="E36" s="27">
        <v>7.39</v>
      </c>
      <c r="F36" s="27">
        <v>4.8</v>
      </c>
      <c r="G36" s="5" t="s">
        <v>95</v>
      </c>
    </row>
    <row r="37" spans="1:13" ht="21" customHeight="1" x14ac:dyDescent="0.3">
      <c r="A37" s="5" t="s">
        <v>51</v>
      </c>
      <c r="B37" s="22"/>
      <c r="C37" s="22"/>
      <c r="D37" s="22"/>
      <c r="E37" s="22"/>
      <c r="F37" s="22"/>
      <c r="G37" s="5" t="s">
        <v>53</v>
      </c>
    </row>
    <row r="38" spans="1:13" ht="21" customHeight="1" x14ac:dyDescent="0.3">
      <c r="A38" s="5" t="s">
        <v>96</v>
      </c>
      <c r="B38" s="27">
        <v>51.640969764108704</v>
      </c>
      <c r="C38" s="27">
        <v>44.887502066124028</v>
      </c>
      <c r="D38" s="27">
        <v>40.149478237100638</v>
      </c>
      <c r="E38" s="27">
        <v>36.273379854429685</v>
      </c>
      <c r="F38" s="27">
        <v>32.26</v>
      </c>
      <c r="G38" s="5" t="s">
        <v>97</v>
      </c>
    </row>
    <row r="39" spans="1:13" ht="21" customHeight="1" x14ac:dyDescent="0.3">
      <c r="A39" s="5" t="s">
        <v>50</v>
      </c>
      <c r="B39" s="28"/>
      <c r="C39" s="22"/>
      <c r="D39" s="22"/>
      <c r="E39" s="22"/>
      <c r="F39" s="22"/>
      <c r="G39" s="5" t="s">
        <v>54</v>
      </c>
    </row>
    <row r="40" spans="1:13" ht="21" customHeight="1" x14ac:dyDescent="0.3">
      <c r="A40" s="6" t="s">
        <v>96</v>
      </c>
      <c r="B40" s="27">
        <v>53.874750594832591</v>
      </c>
      <c r="C40" s="27">
        <v>58.215110724090799</v>
      </c>
      <c r="D40" s="27">
        <v>69.582591690383168</v>
      </c>
      <c r="E40" s="27">
        <v>75.022103861517976</v>
      </c>
      <c r="F40" s="27">
        <v>79.27</v>
      </c>
      <c r="G40" s="5" t="s">
        <v>97</v>
      </c>
      <c r="J40" s="26"/>
    </row>
    <row r="41" spans="1:13" ht="21" customHeight="1" x14ac:dyDescent="0.3">
      <c r="A41" s="5" t="s">
        <v>55</v>
      </c>
      <c r="B41" s="28"/>
      <c r="C41" s="22"/>
      <c r="D41" s="22"/>
      <c r="E41" s="22"/>
      <c r="F41" s="22"/>
      <c r="G41" s="5" t="s">
        <v>52</v>
      </c>
      <c r="J41" s="26"/>
    </row>
    <row r="42" spans="1:13" ht="21" customHeight="1" x14ac:dyDescent="0.3">
      <c r="A42" s="5" t="s">
        <v>96</v>
      </c>
      <c r="B42" s="27">
        <v>85.016485504682848</v>
      </c>
      <c r="C42" s="27">
        <v>85.681054952852051</v>
      </c>
      <c r="D42" s="27">
        <v>88.512995835544189</v>
      </c>
      <c r="E42" s="27">
        <v>92.809421022596439</v>
      </c>
      <c r="F42" s="27">
        <v>94.1</v>
      </c>
      <c r="G42" s="5" t="s">
        <v>98</v>
      </c>
      <c r="J42" s="26"/>
      <c r="M42" s="1">
        <v>109468</v>
      </c>
    </row>
    <row r="43" spans="1:13" ht="21" customHeight="1" x14ac:dyDescent="0.3">
      <c r="A43" s="5" t="s">
        <v>101</v>
      </c>
      <c r="B43" s="27">
        <v>-2.37474371418958</v>
      </c>
      <c r="C43" s="27">
        <v>6.1676080089982062</v>
      </c>
      <c r="D43" s="27">
        <v>1.343779175305525</v>
      </c>
      <c r="E43" s="27">
        <v>3.4463756292770391</v>
      </c>
      <c r="F43" s="27">
        <v>3.87</v>
      </c>
      <c r="G43" s="5" t="s">
        <v>104</v>
      </c>
      <c r="M43" s="1">
        <v>109432</v>
      </c>
    </row>
    <row r="44" spans="1:13" x14ac:dyDescent="0.3">
      <c r="A44" s="5" t="s">
        <v>44</v>
      </c>
      <c r="B44" s="22"/>
      <c r="C44" s="22"/>
      <c r="D44" s="22"/>
      <c r="E44" s="22"/>
      <c r="F44" s="22"/>
      <c r="G44" s="5" t="s">
        <v>45</v>
      </c>
      <c r="M44" s="1">
        <v>109493</v>
      </c>
    </row>
    <row r="45" spans="1:13" ht="21.75" x14ac:dyDescent="0.3">
      <c r="A45" s="5" t="s">
        <v>102</v>
      </c>
      <c r="B45" s="27">
        <v>0.63018195064804761</v>
      </c>
      <c r="C45" s="27">
        <v>12.488089961234865</v>
      </c>
      <c r="D45" s="27">
        <v>1.568009165117799</v>
      </c>
      <c r="E45" s="27">
        <v>4.8248148862991673</v>
      </c>
      <c r="F45" s="27">
        <v>2.4500000000000002</v>
      </c>
      <c r="G45" s="5" t="s">
        <v>105</v>
      </c>
    </row>
    <row r="46" spans="1:13" ht="21.75" x14ac:dyDescent="0.3">
      <c r="A46" s="5" t="s">
        <v>103</v>
      </c>
      <c r="B46" s="28">
        <v>13.59</v>
      </c>
      <c r="C46" s="28">
        <v>10.77</v>
      </c>
      <c r="D46" s="28">
        <v>4.3499999999999996</v>
      </c>
      <c r="E46" s="28">
        <v>6.12</v>
      </c>
      <c r="F46" s="28">
        <v>6.52</v>
      </c>
      <c r="G46" s="7" t="s">
        <v>106</v>
      </c>
      <c r="M46" s="21" t="e">
        <f>M42/#REF!*100</f>
        <v>#REF!</v>
      </c>
    </row>
    <row r="47" spans="1:13" ht="21.75" x14ac:dyDescent="0.3">
      <c r="A47" s="5" t="s">
        <v>86</v>
      </c>
      <c r="B47" s="27">
        <v>20.507902273450483</v>
      </c>
      <c r="C47" s="27">
        <v>20.379438767693195</v>
      </c>
      <c r="D47" s="27">
        <v>20.47932208983017</v>
      </c>
      <c r="E47" s="27">
        <v>20.52</v>
      </c>
      <c r="F47" s="27" t="s">
        <v>56</v>
      </c>
      <c r="G47" s="7" t="s">
        <v>87</v>
      </c>
      <c r="M47" s="21" t="e">
        <f>#REF!/#REF!*100</f>
        <v>#REF!</v>
      </c>
    </row>
    <row r="48" spans="1:13" x14ac:dyDescent="0.3">
      <c r="A48" s="18"/>
      <c r="B48" s="19"/>
      <c r="C48" s="19"/>
      <c r="D48" s="19"/>
      <c r="E48" s="19"/>
      <c r="F48" s="19"/>
      <c r="G48" s="18"/>
      <c r="M48" s="21" t="e">
        <f>M43/#REF!*100</f>
        <v>#REF!</v>
      </c>
    </row>
    <row r="49" spans="1:13" x14ac:dyDescent="0.3">
      <c r="A49" s="18"/>
      <c r="B49" s="19"/>
      <c r="C49" s="19"/>
      <c r="D49" s="19"/>
      <c r="E49" s="19"/>
      <c r="F49" s="19"/>
      <c r="G49" s="18"/>
      <c r="M49" s="21"/>
    </row>
    <row r="50" spans="1:13" x14ac:dyDescent="0.3">
      <c r="A50" s="18"/>
      <c r="B50" s="19"/>
      <c r="C50" s="19"/>
      <c r="D50" s="19"/>
      <c r="E50" s="19"/>
      <c r="F50" s="19"/>
      <c r="G50" s="18"/>
      <c r="M50" s="21"/>
    </row>
    <row r="51" spans="1:13" x14ac:dyDescent="0.3">
      <c r="A51" s="5"/>
      <c r="B51" s="6"/>
      <c r="C51" s="6"/>
      <c r="D51" s="6"/>
      <c r="E51" s="6"/>
      <c r="F51" s="6"/>
      <c r="G51" s="5"/>
      <c r="M51" s="21" t="e">
        <f>M44/#REF!*100</f>
        <v>#REF!</v>
      </c>
    </row>
    <row r="52" spans="1:13" x14ac:dyDescent="0.3">
      <c r="A52" s="5"/>
      <c r="B52" s="6"/>
      <c r="C52" s="6"/>
      <c r="D52" s="6"/>
      <c r="E52" s="6"/>
      <c r="F52" s="6"/>
      <c r="G52" s="5"/>
      <c r="M52" s="21" t="e">
        <f>M45/#REF!*100</f>
        <v>#REF!</v>
      </c>
    </row>
    <row r="53" spans="1:13" x14ac:dyDescent="0.3">
      <c r="A53" s="5"/>
      <c r="B53" s="6"/>
      <c r="C53" s="6"/>
      <c r="D53" s="6"/>
      <c r="E53" s="6"/>
      <c r="F53" s="6"/>
      <c r="G53" s="7"/>
    </row>
    <row r="54" spans="1:13" x14ac:dyDescent="0.3">
      <c r="A54" s="9"/>
      <c r="B54" s="8"/>
      <c r="C54" s="8"/>
      <c r="D54" s="8"/>
      <c r="E54" s="8"/>
      <c r="F54" s="8"/>
      <c r="G54" s="10"/>
    </row>
    <row r="55" spans="1:13" x14ac:dyDescent="0.3">
      <c r="A55" s="50"/>
      <c r="B55" s="25"/>
      <c r="C55" s="25"/>
      <c r="D55" s="25"/>
      <c r="E55" s="25"/>
      <c r="F55" s="25"/>
      <c r="G55" s="51"/>
    </row>
    <row r="56" spans="1:13" ht="24" customHeight="1" x14ac:dyDescent="0.35">
      <c r="A56" s="65" t="s">
        <v>6</v>
      </c>
      <c r="B56" s="65"/>
      <c r="C56" s="65"/>
      <c r="D56" s="65"/>
      <c r="E56" s="65"/>
      <c r="F56" s="65"/>
      <c r="G56" s="65"/>
    </row>
    <row r="57" spans="1:13" ht="24" customHeight="1" x14ac:dyDescent="0.35">
      <c r="A57" s="65" t="s">
        <v>9</v>
      </c>
      <c r="B57" s="65"/>
      <c r="C57" s="65"/>
      <c r="D57" s="65"/>
      <c r="E57" s="65"/>
      <c r="F57" s="65"/>
      <c r="G57" s="65"/>
    </row>
    <row r="58" spans="1:13" ht="4.5" customHeight="1" x14ac:dyDescent="0.3"/>
    <row r="59" spans="1:13" ht="21" customHeight="1" x14ac:dyDescent="0.3">
      <c r="A59" s="59" t="s">
        <v>1</v>
      </c>
      <c r="B59" s="60"/>
      <c r="C59" s="60"/>
      <c r="D59" s="11"/>
      <c r="E59" s="60" t="s">
        <v>49</v>
      </c>
      <c r="F59" s="60"/>
      <c r="G59" s="63"/>
    </row>
    <row r="60" spans="1:13" ht="21" customHeight="1" x14ac:dyDescent="0.3">
      <c r="A60" s="61"/>
      <c r="B60" s="62"/>
      <c r="C60" s="62"/>
      <c r="D60" s="12"/>
      <c r="E60" s="62"/>
      <c r="F60" s="62"/>
      <c r="G60" s="64"/>
    </row>
    <row r="61" spans="1:13" ht="21.75" customHeight="1" x14ac:dyDescent="0.3">
      <c r="A61" s="74" t="s">
        <v>15</v>
      </c>
      <c r="B61" s="71"/>
      <c r="C61" s="71"/>
      <c r="D61" s="15"/>
      <c r="E61" s="71" t="s">
        <v>16</v>
      </c>
      <c r="F61" s="71"/>
      <c r="G61" s="72"/>
    </row>
    <row r="62" spans="1:13" ht="21.75" customHeight="1" x14ac:dyDescent="0.3">
      <c r="A62" s="67" t="s">
        <v>14</v>
      </c>
      <c r="B62" s="68"/>
      <c r="C62" s="68"/>
      <c r="D62" s="13"/>
      <c r="E62" s="68" t="s">
        <v>17</v>
      </c>
      <c r="F62" s="68"/>
      <c r="G62" s="73"/>
    </row>
    <row r="63" spans="1:13" ht="21.75" customHeight="1" x14ac:dyDescent="0.3">
      <c r="A63" s="67" t="s">
        <v>62</v>
      </c>
      <c r="B63" s="68"/>
      <c r="C63" s="68"/>
      <c r="D63" s="13"/>
      <c r="E63" s="68" t="s">
        <v>63</v>
      </c>
      <c r="F63" s="68"/>
      <c r="G63" s="73"/>
    </row>
    <row r="64" spans="1:13" ht="21.75" customHeight="1" x14ac:dyDescent="0.3">
      <c r="A64" s="67" t="s">
        <v>43</v>
      </c>
      <c r="B64" s="68"/>
      <c r="C64" s="68"/>
      <c r="D64" s="13"/>
      <c r="E64" s="68" t="s">
        <v>47</v>
      </c>
      <c r="F64" s="68"/>
      <c r="G64" s="73"/>
    </row>
    <row r="65" spans="1:7" ht="21.75" customHeight="1" x14ac:dyDescent="0.3">
      <c r="A65" s="67" t="s">
        <v>64</v>
      </c>
      <c r="B65" s="68"/>
      <c r="C65" s="68"/>
      <c r="D65" s="13"/>
      <c r="E65" s="68" t="s">
        <v>65</v>
      </c>
      <c r="F65" s="68"/>
      <c r="G65" s="73"/>
    </row>
    <row r="66" spans="1:7" ht="21.75" customHeight="1" x14ac:dyDescent="0.3">
      <c r="A66" s="67"/>
      <c r="B66" s="68"/>
      <c r="C66" s="68"/>
      <c r="D66" s="13"/>
      <c r="E66" s="70" t="s">
        <v>67</v>
      </c>
      <c r="F66" s="70"/>
      <c r="G66" s="75"/>
    </row>
    <row r="67" spans="1:7" ht="21.75" customHeight="1" x14ac:dyDescent="0.3">
      <c r="A67" s="69" t="s">
        <v>66</v>
      </c>
      <c r="B67" s="70"/>
      <c r="C67" s="70"/>
      <c r="D67" s="13"/>
      <c r="E67" s="70" t="s">
        <v>48</v>
      </c>
      <c r="F67" s="70"/>
      <c r="G67" s="75"/>
    </row>
    <row r="68" spans="1:7" ht="21.75" customHeight="1" x14ac:dyDescent="0.3">
      <c r="A68" s="69" t="s">
        <v>68</v>
      </c>
      <c r="B68" s="70"/>
      <c r="C68" s="70"/>
      <c r="D68" s="13"/>
      <c r="E68" s="70" t="s">
        <v>69</v>
      </c>
      <c r="F68" s="70"/>
      <c r="G68" s="75"/>
    </row>
    <row r="69" spans="1:7" ht="21.75" customHeight="1" x14ac:dyDescent="0.3">
      <c r="A69" s="69" t="s">
        <v>70</v>
      </c>
      <c r="B69" s="70"/>
      <c r="C69" s="70"/>
      <c r="D69" s="13"/>
      <c r="E69" s="70" t="s">
        <v>71</v>
      </c>
      <c r="F69" s="70"/>
      <c r="G69" s="75"/>
    </row>
    <row r="70" spans="1:7" ht="21.75" customHeight="1" x14ac:dyDescent="0.3">
      <c r="A70" s="69" t="s">
        <v>72</v>
      </c>
      <c r="B70" s="70"/>
      <c r="C70" s="70"/>
      <c r="D70" s="13"/>
      <c r="E70" s="70" t="s">
        <v>73</v>
      </c>
      <c r="F70" s="70"/>
      <c r="G70" s="75"/>
    </row>
    <row r="71" spans="1:7" ht="21.75" customHeight="1" x14ac:dyDescent="0.3">
      <c r="A71" s="16"/>
      <c r="B71" s="17"/>
      <c r="C71" s="17"/>
      <c r="D71" s="13"/>
      <c r="E71" s="70" t="s">
        <v>74</v>
      </c>
      <c r="F71" s="70"/>
      <c r="G71" s="75"/>
    </row>
    <row r="72" spans="1:7" ht="21.75" customHeight="1" x14ac:dyDescent="0.3">
      <c r="A72" s="52" t="s">
        <v>75</v>
      </c>
      <c r="B72" s="53"/>
      <c r="C72" s="53"/>
      <c r="D72" s="13"/>
      <c r="E72" s="70" t="s">
        <v>46</v>
      </c>
      <c r="F72" s="70"/>
      <c r="G72" s="75"/>
    </row>
    <row r="73" spans="1:7" ht="21.75" customHeight="1" x14ac:dyDescent="0.3">
      <c r="A73" s="69" t="s">
        <v>107</v>
      </c>
      <c r="B73" s="70"/>
      <c r="C73" s="70"/>
      <c r="D73" s="13"/>
      <c r="E73" s="70" t="s">
        <v>108</v>
      </c>
      <c r="F73" s="70"/>
      <c r="G73" s="75"/>
    </row>
    <row r="74" spans="1:7" ht="21.75" customHeight="1" x14ac:dyDescent="0.3">
      <c r="A74" s="69" t="s">
        <v>109</v>
      </c>
      <c r="B74" s="70"/>
      <c r="C74" s="70"/>
      <c r="D74" s="13"/>
      <c r="E74" s="70" t="s">
        <v>110</v>
      </c>
      <c r="F74" s="70"/>
      <c r="G74" s="75"/>
    </row>
    <row r="75" spans="1:7" ht="21.75" customHeight="1" x14ac:dyDescent="0.3">
      <c r="A75" s="69"/>
      <c r="B75" s="70"/>
      <c r="C75" s="70"/>
      <c r="D75" s="13"/>
      <c r="E75" s="70"/>
      <c r="F75" s="70"/>
      <c r="G75" s="75"/>
    </row>
    <row r="76" spans="1:7" x14ac:dyDescent="0.3">
      <c r="A76" s="80"/>
      <c r="B76" s="81"/>
      <c r="C76" s="81"/>
      <c r="D76" s="13"/>
      <c r="E76" s="76"/>
      <c r="F76" s="76"/>
      <c r="G76" s="77"/>
    </row>
    <row r="77" spans="1:7" x14ac:dyDescent="0.3">
      <c r="A77" s="80"/>
      <c r="B77" s="81"/>
      <c r="C77" s="81"/>
      <c r="D77" s="13"/>
      <c r="E77" s="76"/>
      <c r="F77" s="76"/>
      <c r="G77" s="77"/>
    </row>
    <row r="78" spans="1:7" x14ac:dyDescent="0.3">
      <c r="A78" s="56"/>
      <c r="B78" s="57"/>
      <c r="C78" s="57"/>
      <c r="D78" s="13"/>
      <c r="E78" s="54"/>
      <c r="F78" s="54"/>
      <c r="G78" s="55"/>
    </row>
    <row r="79" spans="1:7" x14ac:dyDescent="0.3">
      <c r="A79" s="80"/>
      <c r="B79" s="81"/>
      <c r="C79" s="81"/>
      <c r="D79" s="13"/>
      <c r="E79" s="76"/>
      <c r="F79" s="76"/>
      <c r="G79" s="77"/>
    </row>
    <row r="80" spans="1:7" x14ac:dyDescent="0.3">
      <c r="A80" s="80"/>
      <c r="B80" s="81"/>
      <c r="C80" s="81"/>
      <c r="D80" s="13"/>
      <c r="E80" s="76"/>
      <c r="F80" s="76"/>
      <c r="G80" s="77"/>
    </row>
    <row r="81" spans="1:7" x14ac:dyDescent="0.3">
      <c r="A81" s="80"/>
      <c r="B81" s="81"/>
      <c r="C81" s="81"/>
      <c r="D81" s="13"/>
      <c r="E81" s="76"/>
      <c r="F81" s="76"/>
      <c r="G81" s="77"/>
    </row>
    <row r="82" spans="1:7" x14ac:dyDescent="0.3">
      <c r="A82" s="82"/>
      <c r="B82" s="83"/>
      <c r="C82" s="83"/>
      <c r="D82" s="14"/>
      <c r="E82" s="78"/>
      <c r="F82" s="78"/>
      <c r="G82" s="79"/>
    </row>
  </sheetData>
  <mergeCells count="52">
    <mergeCell ref="A81:C81"/>
    <mergeCell ref="A82:C82"/>
    <mergeCell ref="E73:G73"/>
    <mergeCell ref="E74:G74"/>
    <mergeCell ref="E75:G75"/>
    <mergeCell ref="A79:C79"/>
    <mergeCell ref="A80:C80"/>
    <mergeCell ref="A73:C73"/>
    <mergeCell ref="A74:C74"/>
    <mergeCell ref="A75:C75"/>
    <mergeCell ref="A76:C76"/>
    <mergeCell ref="A77:C77"/>
    <mergeCell ref="E71:G71"/>
    <mergeCell ref="E72:G72"/>
    <mergeCell ref="E81:G81"/>
    <mergeCell ref="E82:G82"/>
    <mergeCell ref="E76:G76"/>
    <mergeCell ref="E77:G77"/>
    <mergeCell ref="E79:G79"/>
    <mergeCell ref="E80:G80"/>
    <mergeCell ref="A68:C68"/>
    <mergeCell ref="A69:C69"/>
    <mergeCell ref="A70:C70"/>
    <mergeCell ref="E68:G68"/>
    <mergeCell ref="E69:G69"/>
    <mergeCell ref="E70:G70"/>
    <mergeCell ref="A64:C64"/>
    <mergeCell ref="A65:C65"/>
    <mergeCell ref="A66:C66"/>
    <mergeCell ref="A67:C67"/>
    <mergeCell ref="E61:G61"/>
    <mergeCell ref="E62:G62"/>
    <mergeCell ref="A61:C61"/>
    <mergeCell ref="A62:C62"/>
    <mergeCell ref="A63:C63"/>
    <mergeCell ref="E63:G63"/>
    <mergeCell ref="E64:G64"/>
    <mergeCell ref="E65:G65"/>
    <mergeCell ref="E66:G66"/>
    <mergeCell ref="E67:G67"/>
    <mergeCell ref="A59:C60"/>
    <mergeCell ref="E59:G60"/>
    <mergeCell ref="A1:G1"/>
    <mergeCell ref="A2:G2"/>
    <mergeCell ref="A56:G56"/>
    <mergeCell ref="A57:G57"/>
    <mergeCell ref="A4:A5"/>
    <mergeCell ref="G4:G5"/>
    <mergeCell ref="A28:G28"/>
    <mergeCell ref="A29:G29"/>
    <mergeCell ref="A31:A32"/>
    <mergeCell ref="G31:G32"/>
  </mergeCells>
  <phoneticPr fontId="0" type="noConversion"/>
  <printOptions horizontalCentered="1"/>
  <pageMargins left="0.35433070866141736" right="0.35433070866141736" top="0.39370078740157483" bottom="0.39370078740157483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selection activeCell="D13" sqref="D13:H13"/>
    </sheetView>
  </sheetViews>
  <sheetFormatPr defaultRowHeight="21.75" x14ac:dyDescent="0.5"/>
  <cols>
    <col min="1" max="1" width="12" customWidth="1"/>
    <col min="3" max="3" width="12" bestFit="1" customWidth="1"/>
    <col min="4" max="5" width="11" bestFit="1" customWidth="1"/>
    <col min="6" max="6" width="10.85546875" customWidth="1"/>
    <col min="7" max="7" width="11" bestFit="1" customWidth="1"/>
    <col min="8" max="16" width="12" customWidth="1"/>
  </cols>
  <sheetData>
    <row r="1" spans="1:16" x14ac:dyDescent="0.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5">
      <c r="A2" s="1"/>
      <c r="B2" s="1"/>
      <c r="C2" s="1"/>
      <c r="D2" s="1"/>
      <c r="E2" s="1">
        <v>55</v>
      </c>
      <c r="F2" s="1">
        <v>57</v>
      </c>
      <c r="G2" s="1">
        <v>58</v>
      </c>
      <c r="H2" s="1">
        <v>59</v>
      </c>
      <c r="I2" s="1">
        <v>60</v>
      </c>
      <c r="J2" s="1">
        <v>543.03399999999999</v>
      </c>
      <c r="K2" s="1"/>
      <c r="L2" s="1"/>
      <c r="M2" s="1"/>
      <c r="N2" s="1"/>
      <c r="O2" s="1"/>
      <c r="P2" s="1"/>
    </row>
    <row r="3" spans="1:16" x14ac:dyDescent="0.5">
      <c r="A3" s="24"/>
      <c r="B3" s="24"/>
      <c r="C3" s="24"/>
      <c r="D3" s="24"/>
      <c r="E3" s="24">
        <v>360905</v>
      </c>
      <c r="F3" s="24">
        <v>378364</v>
      </c>
      <c r="G3" s="24">
        <v>386605</v>
      </c>
      <c r="H3" s="24">
        <v>394169</v>
      </c>
      <c r="I3" s="24">
        <v>402017</v>
      </c>
      <c r="J3" s="1"/>
      <c r="K3" s="1"/>
      <c r="L3" s="1"/>
      <c r="M3" s="1"/>
      <c r="N3" s="1"/>
      <c r="O3" s="1"/>
      <c r="P3" s="1"/>
    </row>
    <row r="4" spans="1:16" x14ac:dyDescent="0.5">
      <c r="A4" s="1"/>
      <c r="B4" s="1"/>
      <c r="C4" s="1"/>
      <c r="D4" s="1"/>
      <c r="E4" s="26">
        <v>664.6084775538917</v>
      </c>
      <c r="F4" s="26">
        <v>696.75931893767245</v>
      </c>
      <c r="G4" s="26">
        <v>711.93516428068961</v>
      </c>
      <c r="H4" s="26">
        <v>725.86431052199316</v>
      </c>
      <c r="I4" s="26">
        <v>740.31644427420747</v>
      </c>
      <c r="J4" s="1"/>
      <c r="K4" s="1"/>
      <c r="L4" s="1"/>
      <c r="M4" s="1"/>
      <c r="N4" s="1"/>
      <c r="O4" s="1"/>
      <c r="P4" s="1"/>
    </row>
    <row r="5" spans="1:16" x14ac:dyDescent="0.5">
      <c r="A5" s="1"/>
      <c r="B5" s="1"/>
      <c r="C5" s="1"/>
      <c r="D5" s="1"/>
      <c r="E5" s="26"/>
      <c r="F5" s="26"/>
      <c r="G5" s="26"/>
      <c r="H5" s="26"/>
      <c r="I5" s="26"/>
      <c r="J5" s="1"/>
      <c r="K5" s="1"/>
      <c r="L5" s="1"/>
      <c r="M5" s="1"/>
      <c r="N5" s="1"/>
      <c r="O5" s="1"/>
      <c r="P5" s="1"/>
    </row>
    <row r="6" spans="1:16" x14ac:dyDescent="0.5">
      <c r="A6" s="1">
        <v>2556</v>
      </c>
      <c r="B6" s="1" t="s">
        <v>58</v>
      </c>
      <c r="C6" s="1" t="s">
        <v>59</v>
      </c>
      <c r="D6" s="1"/>
      <c r="E6" s="1">
        <v>2557</v>
      </c>
      <c r="F6" s="1" t="s">
        <v>58</v>
      </c>
      <c r="G6" s="1" t="s">
        <v>59</v>
      </c>
      <c r="H6" s="1">
        <v>2558</v>
      </c>
      <c r="I6" s="1" t="s">
        <v>58</v>
      </c>
      <c r="J6" s="1" t="s">
        <v>59</v>
      </c>
      <c r="K6" s="1">
        <v>2559</v>
      </c>
      <c r="L6" s="1" t="s">
        <v>58</v>
      </c>
      <c r="M6" s="1" t="s">
        <v>59</v>
      </c>
      <c r="N6" s="1">
        <v>2560</v>
      </c>
      <c r="O6" s="36" t="s">
        <v>58</v>
      </c>
      <c r="P6" s="1" t="s">
        <v>59</v>
      </c>
    </row>
    <row r="7" spans="1:16" x14ac:dyDescent="0.5">
      <c r="A7" s="1">
        <v>369522</v>
      </c>
      <c r="B7" s="1">
        <v>174827</v>
      </c>
      <c r="C7" s="1">
        <v>194695</v>
      </c>
      <c r="D7" s="37"/>
      <c r="E7" s="37">
        <v>378364</v>
      </c>
      <c r="F7" s="29">
        <v>179221</v>
      </c>
      <c r="G7" s="38">
        <v>199143</v>
      </c>
      <c r="H7" s="30">
        <v>386605</v>
      </c>
      <c r="I7" s="31">
        <v>183132</v>
      </c>
      <c r="J7" s="32">
        <v>203473</v>
      </c>
      <c r="K7" s="30">
        <v>394169</v>
      </c>
      <c r="L7" s="31">
        <v>186606</v>
      </c>
      <c r="M7" s="32">
        <v>207563</v>
      </c>
      <c r="N7" s="33">
        <v>402017</v>
      </c>
      <c r="O7" s="34">
        <v>190219</v>
      </c>
      <c r="P7" s="35">
        <v>211798</v>
      </c>
    </row>
    <row r="8" spans="1:16" x14ac:dyDescent="0.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x14ac:dyDescent="0.5">
      <c r="A9" s="1"/>
      <c r="B9" s="26">
        <f>B7/C7*100</f>
        <v>89.795320886514801</v>
      </c>
      <c r="C9" s="1"/>
      <c r="D9" s="1"/>
      <c r="E9" s="1"/>
      <c r="F9" s="26">
        <f>F7/G7*100</f>
        <v>89.996133431755069</v>
      </c>
      <c r="G9" s="26"/>
      <c r="H9" s="26"/>
      <c r="I9" s="26">
        <f>I7/J7*100</f>
        <v>90.003096233898347</v>
      </c>
      <c r="J9" s="26"/>
      <c r="K9" s="26"/>
      <c r="L9" s="26">
        <f>L7/M7*100</f>
        <v>89.903306465988635</v>
      </c>
      <c r="M9" s="26"/>
      <c r="N9" s="26"/>
      <c r="O9" s="26">
        <f>O7/P7*100</f>
        <v>89.811518522365645</v>
      </c>
      <c r="P9" s="1"/>
    </row>
    <row r="11" spans="1:16" x14ac:dyDescent="0.5">
      <c r="A11" s="44" t="s">
        <v>60</v>
      </c>
      <c r="C11">
        <v>2555</v>
      </c>
      <c r="D11">
        <v>2556</v>
      </c>
      <c r="E11">
        <v>2557</v>
      </c>
      <c r="F11">
        <v>2558</v>
      </c>
      <c r="G11">
        <v>2559</v>
      </c>
      <c r="H11">
        <v>2560</v>
      </c>
    </row>
    <row r="12" spans="1:16" x14ac:dyDescent="0.5">
      <c r="B12" s="44" t="s">
        <v>61</v>
      </c>
      <c r="C12" s="45">
        <v>162796</v>
      </c>
      <c r="D12" s="45">
        <v>162652.87</v>
      </c>
      <c r="E12" s="45">
        <v>306531.78000000003</v>
      </c>
      <c r="F12" s="45">
        <v>311322.71999999997</v>
      </c>
      <c r="G12" s="45">
        <v>314757.45</v>
      </c>
      <c r="H12" s="45">
        <v>315507.90000000002</v>
      </c>
    </row>
    <row r="13" spans="1:16" x14ac:dyDescent="0.5">
      <c r="D13" s="47">
        <f>((D12-C12)/C12)*100</f>
        <v>-8.7919850610582981E-2</v>
      </c>
      <c r="E13" s="47">
        <f t="shared" ref="E13:H13" si="0">((E12-D12)/D12)*100</f>
        <v>88.457652176687716</v>
      </c>
      <c r="F13" s="47">
        <f t="shared" si="0"/>
        <v>1.5629505038596467</v>
      </c>
      <c r="G13" s="47">
        <f t="shared" si="0"/>
        <v>1.1032699444486544</v>
      </c>
      <c r="H13" s="47">
        <f t="shared" si="0"/>
        <v>0.23842167993164631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ตัวชี้วัด</vt:lpstr>
      <vt:lpstr>Sheet1</vt:lpstr>
      <vt:lpstr>ตัวชี้วัด!Print_Area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KKD Windows7 V.6</cp:lastModifiedBy>
  <cp:lastPrinted>2019-12-19T09:25:54Z</cp:lastPrinted>
  <dcterms:created xsi:type="dcterms:W3CDTF">2006-02-23T04:03:34Z</dcterms:created>
  <dcterms:modified xsi:type="dcterms:W3CDTF">2019-12-19T09:26:51Z</dcterms:modified>
</cp:coreProperties>
</file>