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4115" windowHeight="7710"/>
  </bookViews>
  <sheets>
    <sheet name="T-7.1" sheetId="1" r:id="rId1"/>
  </sheets>
  <definedNames>
    <definedName name="_xlnm.Print_Area" localSheetId="0">'T-7.1'!$A$1:$AD$31</definedName>
  </definedNames>
  <calcPr calcId="145621"/>
</workbook>
</file>

<file path=xl/calcChain.xml><?xml version="1.0" encoding="utf-8"?>
<calcChain xmlns="http://schemas.openxmlformats.org/spreadsheetml/2006/main">
  <c r="Z19" i="1" l="1"/>
  <c r="Y19" i="1"/>
  <c r="X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A10" i="1"/>
  <c r="Z10" i="1"/>
  <c r="Y10" i="1"/>
  <c r="X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Z9" i="1"/>
  <c r="Y9" i="1"/>
  <c r="X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<sst xmlns="http://schemas.openxmlformats.org/spreadsheetml/2006/main" count="106" uniqueCount="71">
  <si>
    <t>ตาราง</t>
  </si>
  <si>
    <t>ประชากรจากการทะเบียน จำแนกตามเพศ และหมวดอายุ เป็นรายอำเภอ พ.ศ. 2562</t>
  </si>
  <si>
    <t>Table</t>
  </si>
  <si>
    <t>Population from Registration Record by Sex, Age Group and District: 2019</t>
  </si>
  <si>
    <t xml:space="preserve"> อำเภอ</t>
  </si>
  <si>
    <t xml:space="preserve"> หมวดอายุ (ปี)  Age group (year)</t>
  </si>
  <si>
    <t>District</t>
  </si>
  <si>
    <t>80 และ</t>
  </si>
  <si>
    <t>ผู้ไม่ใช่</t>
  </si>
  <si>
    <t>ประชากรอยู่</t>
  </si>
  <si>
    <t>ประชากรใน</t>
  </si>
  <si>
    <t>มากกว่า</t>
  </si>
  <si>
    <t>สัญชาติไทย</t>
  </si>
  <si>
    <t>ระหว่างการย้าย</t>
  </si>
  <si>
    <t>ทะเบียนบ้านกลาง</t>
  </si>
  <si>
    <t>รวม</t>
  </si>
  <si>
    <t xml:space="preserve">80 and </t>
  </si>
  <si>
    <t>ไม่ทราบ</t>
  </si>
  <si>
    <t>A Non-Thai</t>
  </si>
  <si>
    <t>Transferring</t>
  </si>
  <si>
    <t>Population registered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</si>
  <si>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</si>
  <si>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</si>
  <si>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</si>
  <si>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</si>
  <si>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</si>
  <si>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</si>
  <si>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</si>
  <si>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</si>
  <si>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</si>
  <si>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</si>
  <si>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</si>
  <si>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</si>
  <si>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</si>
  <si>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</si>
  <si>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</si>
  <si>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</si>
  <si>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</si>
  <si>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over</t>
  </si>
  <si>
    <t>Unknown</t>
  </si>
  <si>
    <t>national</t>
  </si>
  <si>
    <t>population</t>
  </si>
  <si>
    <t>in central house file</t>
  </si>
  <si>
    <t>รวมยอด</t>
  </si>
  <si>
    <t>-</t>
  </si>
  <si>
    <t>ชาย</t>
  </si>
  <si>
    <t>Male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</si>
  <si>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</si>
  <si>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</si>
  <si>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</si>
  <si>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</si>
  <si>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</si>
  <si>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</si>
  <si>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</si>
  <si>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</si>
  <si>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</si>
  <si>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</si>
  <si>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</si>
  <si>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</si>
  <si>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</si>
  <si>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</si>
  <si>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</si>
  <si>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</si>
  <si>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หญิง </t>
  </si>
  <si>
    <t>Female</t>
  </si>
  <si>
    <t>หมายเหตุ:</t>
  </si>
  <si>
    <t>ไม่ทราบ = ไม่ทราบ/ระบุปีจันทรคติ</t>
  </si>
  <si>
    <t xml:space="preserve">   Note:  Unknown = Unknown/Lunar calendar</t>
  </si>
  <si>
    <t xml:space="preserve">      ที่มา:  </t>
  </si>
  <si>
    <t>กรมการปกครอง กระทรวงมหาดไทย</t>
  </si>
  <si>
    <t>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</si>
</sst>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9"/>
      <name val="TH SarabunPSK"/>
      <family val="2"/>
    </font>
    <font>
      <sz val="10"/>
      <name val="TH SarabunPSK"/>
      <family val="2"/>
    </font>
    <font>
      <b/>
      <sz val="12"/>
      <name val="TH SarabunPSK"/>
      <family val="2"/>
    </font>
    <font>
      <b/>
      <sz val="9"/>
      <name val="TH SarabunPSK"/>
      <family val="2"/>
    </font>
    <font>
      <b/>
      <sz val="11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9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/>
    <xf numFmtId="0" fontId="2" fillId="0" borderId="0" xfId="0" applyNumberFormat="1" applyFont="1" applyAlignment="1"/>
    <xf numFmtId="0" fontId="4" fillId="0" borderId="0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/>
    <xf numFmtId="0" fontId="6" fillId="0" borderId="8" xfId="0" quotePrefix="1" applyFont="1" applyBorder="1" applyAlignment="1">
      <alignment horizontal="center" vertical="center" shrinkToFit="1"/>
    </xf>
    <xf numFmtId="0" fontId="6" fillId="0" borderId="9" xfId="0" quotePrefix="1" applyFont="1" applyBorder="1" applyAlignment="1">
      <alignment horizontal="center" vertical="center" shrinkToFit="1"/>
    </xf>
    <xf numFmtId="0" fontId="6" fillId="0" borderId="0" xfId="0" quotePrefix="1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/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2" borderId="9" xfId="0" applyFont="1" applyFill="1" applyBorder="1"/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3" xfId="0" quotePrefix="1" applyFont="1" applyBorder="1" applyAlignment="1">
      <alignment horizontal="center" vertical="center" shrinkToFit="1"/>
    </xf>
    <xf numFmtId="0" fontId="6" fillId="0" borderId="14" xfId="0" quotePrefix="1" applyFont="1" applyBorder="1" applyAlignment="1">
      <alignment horizontal="center" vertical="center" shrinkToFit="1"/>
    </xf>
    <xf numFmtId="0" fontId="6" fillId="0" borderId="11" xfId="0" quotePrefix="1" applyFont="1" applyBorder="1" applyAlignment="1">
      <alignment horizontal="center" vertical="center" shrinkToFit="1"/>
    </xf>
    <xf numFmtId="0" fontId="6" fillId="2" borderId="14" xfId="0" quotePrefix="1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87" fontId="9" fillId="0" borderId="9" xfId="1" applyNumberFormat="1" applyFont="1" applyBorder="1" applyAlignment="1">
      <alignment horizontal="right"/>
    </xf>
    <xf numFmtId="187" fontId="9" fillId="2" borderId="9" xfId="1" applyNumberFormat="1" applyFont="1" applyFill="1" applyBorder="1" applyAlignment="1">
      <alignment horizontal="right"/>
    </xf>
    <xf numFmtId="187" fontId="9" fillId="0" borderId="10" xfId="1" applyNumberFormat="1" applyFont="1" applyBorder="1" applyAlignment="1">
      <alignment horizontal="right"/>
    </xf>
    <xf numFmtId="187" fontId="6" fillId="0" borderId="0" xfId="1" applyNumberFormat="1" applyFont="1" applyAlignment="1">
      <alignment horizontal="right"/>
    </xf>
    <xf numFmtId="0" fontId="10" fillId="0" borderId="1" xfId="0" applyFont="1" applyBorder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vertical="center"/>
    </xf>
    <xf numFmtId="187" fontId="9" fillId="0" borderId="8" xfId="1" applyNumberFormat="1" applyFont="1" applyBorder="1" applyAlignment="1">
      <alignment horizontal="right" vertical="center"/>
    </xf>
    <xf numFmtId="187" fontId="9" fillId="0" borderId="9" xfId="1" applyNumberFormat="1" applyFont="1" applyBorder="1" applyAlignment="1">
      <alignment horizontal="right" vertical="center"/>
    </xf>
    <xf numFmtId="187" fontId="9" fillId="0" borderId="7" xfId="1" applyNumberFormat="1" applyFont="1" applyBorder="1" applyAlignment="1">
      <alignment horizontal="right" vertical="center"/>
    </xf>
    <xf numFmtId="187" fontId="9" fillId="0" borderId="0" xfId="1" applyNumberFormat="1" applyFont="1" applyBorder="1" applyAlignment="1">
      <alignment horizontal="right" vertical="center"/>
    </xf>
    <xf numFmtId="187" fontId="9" fillId="0" borderId="0" xfId="1" applyNumberFormat="1" applyFont="1" applyAlignment="1">
      <alignment horizontal="right" vertical="center"/>
    </xf>
    <xf numFmtId="187" fontId="9" fillId="2" borderId="9" xfId="1" applyNumberFormat="1" applyFont="1" applyFill="1" applyBorder="1" applyAlignment="1">
      <alignment horizontal="right" vertical="center"/>
    </xf>
    <xf numFmtId="187" fontId="6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1" fillId="0" borderId="0" xfId="2" applyFont="1"/>
    <xf numFmtId="0" fontId="5" fillId="0" borderId="0" xfId="0" applyFont="1" applyAlignment="1">
      <alignment vertical="center"/>
    </xf>
    <xf numFmtId="187" fontId="6" fillId="0" borderId="9" xfId="1" applyNumberFormat="1" applyFont="1" applyBorder="1" applyAlignment="1">
      <alignment horizontal="right" vertical="center"/>
    </xf>
    <xf numFmtId="187" fontId="6" fillId="0" borderId="7" xfId="1" applyNumberFormat="1" applyFont="1" applyBorder="1" applyAlignment="1">
      <alignment horizontal="right" vertical="center"/>
    </xf>
    <xf numFmtId="187" fontId="6" fillId="0" borderId="8" xfId="1" applyNumberFormat="1" applyFont="1" applyBorder="1" applyAlignment="1">
      <alignment horizontal="right" vertical="center"/>
    </xf>
    <xf numFmtId="187" fontId="6" fillId="2" borderId="0" xfId="1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187" fontId="9" fillId="2" borderId="7" xfId="1" applyNumberFormat="1" applyFont="1" applyFill="1" applyBorder="1" applyAlignment="1">
      <alignment horizontal="right" vertical="center"/>
    </xf>
    <xf numFmtId="187" fontId="6" fillId="0" borderId="0" xfId="1" applyNumberFormat="1" applyFont="1" applyBorder="1" applyAlignment="1">
      <alignment horizontal="right" vertical="center"/>
    </xf>
    <xf numFmtId="187" fontId="6" fillId="2" borderId="9" xfId="1" applyNumberFormat="1" applyFont="1" applyFill="1" applyBorder="1" applyAlignment="1">
      <alignment horizontal="right" vertical="center"/>
    </xf>
    <xf numFmtId="0" fontId="7" fillId="0" borderId="11" xfId="0" applyFont="1" applyBorder="1"/>
    <xf numFmtId="187" fontId="13" fillId="0" borderId="13" xfId="3" applyNumberFormat="1" applyFont="1" applyBorder="1"/>
    <xf numFmtId="187" fontId="13" fillId="0" borderId="14" xfId="3" applyNumberFormat="1" applyFont="1" applyBorder="1"/>
    <xf numFmtId="187" fontId="13" fillId="0" borderId="12" xfId="3" applyNumberFormat="1" applyFont="1" applyBorder="1"/>
    <xf numFmtId="187" fontId="13" fillId="0" borderId="11" xfId="3" applyNumberFormat="1" applyFont="1" applyBorder="1"/>
    <xf numFmtId="0" fontId="6" fillId="0" borderId="11" xfId="0" applyFont="1" applyBorder="1"/>
    <xf numFmtId="0" fontId="5" fillId="0" borderId="0" xfId="0" applyFont="1"/>
  </cellXfs>
  <cellStyles count="6">
    <cellStyle name="Comma" xfId="1" builtinId="3"/>
    <cellStyle name="Comma 2" xfId="3"/>
    <cellStyle name="Comma 3 2" xfId="4"/>
    <cellStyle name="Normal" xfId="0" builtinId="0"/>
    <cellStyle name="Normal 2" xfId="2"/>
    <cellStyle name="เครื่องหมายจุลภาค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"/>
  <sheetViews>
    <sheetView showGridLines="0" tabSelected="1" zoomScaleNormal="100" workbookViewId="0">
      <selection activeCell="C1" sqref="C1"/>
    </sheetView>
  </sheetViews>
  <sheetFormatPr defaultRowHeight="18.75" x14ac:dyDescent="0.3"/>
  <cols>
    <col min="1" max="1" width="1.28515625" style="7" customWidth="1"/>
    <col min="2" max="2" width="5.85546875" style="7" customWidth="1"/>
    <col min="3" max="3" width="4.140625" style="7" customWidth="1"/>
    <col min="4" max="4" width="2.28515625" style="7" customWidth="1"/>
    <col min="5" max="5" width="6.42578125" style="7" customWidth="1"/>
    <col min="6" max="8" width="5.42578125" style="7" customWidth="1"/>
    <col min="9" max="9" width="5.85546875" style="7" customWidth="1"/>
    <col min="10" max="10" width="5.7109375" style="7" customWidth="1"/>
    <col min="11" max="12" width="5.42578125" style="7" customWidth="1"/>
    <col min="13" max="13" width="5.5703125" style="7" customWidth="1"/>
    <col min="14" max="14" width="5.7109375" style="7" customWidth="1"/>
    <col min="15" max="15" width="5.85546875" style="7" customWidth="1"/>
    <col min="16" max="16" width="6" style="7" customWidth="1"/>
    <col min="17" max="17" width="5.7109375" style="7" customWidth="1"/>
    <col min="18" max="18" width="5.5703125" style="7" customWidth="1"/>
    <col min="19" max="19" width="5.42578125" style="7" customWidth="1"/>
    <col min="20" max="20" width="5.7109375" style="7" customWidth="1"/>
    <col min="21" max="21" width="6" style="7" customWidth="1"/>
    <col min="22" max="22" width="5.7109375" style="7" customWidth="1"/>
    <col min="23" max="23" width="5.5703125" style="7" customWidth="1"/>
    <col min="24" max="24" width="6.7109375" style="7" customWidth="1"/>
    <col min="25" max="25" width="7.7109375" style="7" customWidth="1"/>
    <col min="26" max="26" width="11.7109375" style="7" customWidth="1"/>
    <col min="27" max="27" width="1.28515625" style="7" customWidth="1"/>
    <col min="28" max="28" width="19" style="7" customWidth="1"/>
    <col min="29" max="29" width="2.28515625" style="7" customWidth="1"/>
    <col min="30" max="30" width="4.140625" style="7" customWidth="1"/>
    <col min="31" max="16384" width="9.140625" style="7"/>
  </cols>
  <sheetData>
    <row r="1" spans="1:28" s="1" customFormat="1" x14ac:dyDescent="0.3">
      <c r="B1" s="1" t="s">
        <v>0</v>
      </c>
      <c r="C1" s="2">
        <v>1</v>
      </c>
      <c r="D1" s="1" t="s">
        <v>1</v>
      </c>
    </row>
    <row r="2" spans="1:28" s="3" customFormat="1" x14ac:dyDescent="0.3">
      <c r="B2" s="4" t="s">
        <v>2</v>
      </c>
      <c r="C2" s="2">
        <v>1</v>
      </c>
      <c r="D2" s="5" t="s">
        <v>3</v>
      </c>
      <c r="E2" s="1"/>
    </row>
    <row r="3" spans="1:28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W3" s="6"/>
      <c r="X3" s="6"/>
      <c r="Y3" s="6"/>
      <c r="Z3" s="6"/>
      <c r="AA3" s="6"/>
    </row>
    <row r="4" spans="1:28" s="16" customFormat="1" ht="13.5" x14ac:dyDescent="0.25">
      <c r="A4" s="8" t="s">
        <v>4</v>
      </c>
      <c r="B4" s="8"/>
      <c r="C4" s="8"/>
      <c r="D4" s="9"/>
      <c r="E4" s="10"/>
      <c r="F4" s="11" t="s">
        <v>5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3"/>
      <c r="AA4" s="14" t="s">
        <v>6</v>
      </c>
      <c r="AB4" s="15"/>
    </row>
    <row r="5" spans="1:28" s="16" customFormat="1" ht="13.5" x14ac:dyDescent="0.25">
      <c r="A5" s="17"/>
      <c r="B5" s="17"/>
      <c r="C5" s="17"/>
      <c r="D5" s="18"/>
      <c r="E5" s="19"/>
      <c r="F5" s="20"/>
      <c r="G5" s="21"/>
      <c r="H5" s="22"/>
      <c r="I5" s="21"/>
      <c r="J5" s="22"/>
      <c r="K5" s="21"/>
      <c r="L5" s="22"/>
      <c r="M5" s="21"/>
      <c r="N5" s="22"/>
      <c r="O5" s="21"/>
      <c r="P5" s="22"/>
      <c r="Q5" s="21"/>
      <c r="R5" s="22"/>
      <c r="S5" s="21"/>
      <c r="T5" s="22"/>
      <c r="U5" s="21"/>
      <c r="V5" s="23" t="s">
        <v>7</v>
      </c>
      <c r="W5" s="24"/>
      <c r="X5" s="23" t="s">
        <v>8</v>
      </c>
      <c r="Y5" s="23" t="s">
        <v>9</v>
      </c>
      <c r="Z5" s="23" t="s">
        <v>10</v>
      </c>
      <c r="AA5" s="25"/>
      <c r="AB5" s="26"/>
    </row>
    <row r="6" spans="1:28" s="16" customFormat="1" ht="13.5" x14ac:dyDescent="0.25">
      <c r="A6" s="17"/>
      <c r="B6" s="17"/>
      <c r="C6" s="17"/>
      <c r="D6" s="18"/>
      <c r="E6" s="27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9" t="s">
        <v>11</v>
      </c>
      <c r="W6" s="24"/>
      <c r="X6" s="30" t="s">
        <v>12</v>
      </c>
      <c r="Y6" s="30" t="s">
        <v>13</v>
      </c>
      <c r="Z6" s="30" t="s">
        <v>14</v>
      </c>
      <c r="AA6" s="25"/>
      <c r="AB6" s="26"/>
    </row>
    <row r="7" spans="1:28" s="16" customFormat="1" ht="13.5" x14ac:dyDescent="0.25">
      <c r="A7" s="17"/>
      <c r="B7" s="17"/>
      <c r="C7" s="17"/>
      <c r="D7" s="18"/>
      <c r="E7" s="27" t="s">
        <v>15</v>
      </c>
      <c r="F7" s="28"/>
      <c r="G7" s="28"/>
      <c r="H7" s="28"/>
      <c r="I7" s="28"/>
      <c r="J7" s="28"/>
      <c r="K7" s="28"/>
      <c r="L7" s="28"/>
      <c r="M7" s="31"/>
      <c r="N7" s="28"/>
      <c r="O7" s="28"/>
      <c r="P7" s="28"/>
      <c r="Q7" s="28"/>
      <c r="R7" s="28"/>
      <c r="S7" s="28"/>
      <c r="T7" s="28"/>
      <c r="U7" s="28"/>
      <c r="V7" s="30" t="s">
        <v>16</v>
      </c>
      <c r="W7" s="24" t="s">
        <v>17</v>
      </c>
      <c r="X7" s="30" t="s">
        <v>18</v>
      </c>
      <c r="Y7" s="30" t="s">
        <v>19</v>
      </c>
      <c r="Z7" s="30" t="s">
        <v>20</v>
      </c>
      <c r="AA7" s="25"/>
      <c r="AB7" s="26"/>
    </row>
    <row r="8" spans="1:28" s="16" customFormat="1" ht="13.5" x14ac:dyDescent="0.25">
      <c r="A8" s="32"/>
      <c r="B8" s="32"/>
      <c r="C8" s="32"/>
      <c r="D8" s="33"/>
      <c r="E8" s="34" t="s">
        <v>21</v>
      </c>
      <c r="F8" s="35" t="s">
        <v>22</v>
      </c>
      <c r="G8" s="36" t="s">
        <v>23</v>
      </c>
      <c r="H8" s="37" t="s">
        <v>24</v>
      </c>
      <c r="I8" s="36" t="s">
        <v>25</v>
      </c>
      <c r="J8" s="37" t="s">
        <v>26</v>
      </c>
      <c r="K8" s="36" t="s">
        <v>27</v>
      </c>
      <c r="L8" s="37" t="s">
        <v>28</v>
      </c>
      <c r="M8" s="38" t="s">
        <v>29</v>
      </c>
      <c r="N8" s="37" t="s">
        <v>30</v>
      </c>
      <c r="O8" s="36" t="s">
        <v>31</v>
      </c>
      <c r="P8" s="37" t="s">
        <v>32</v>
      </c>
      <c r="Q8" s="36" t="s">
        <v>33</v>
      </c>
      <c r="R8" s="37" t="s">
        <v>34</v>
      </c>
      <c r="S8" s="36" t="s">
        <v>35</v>
      </c>
      <c r="T8" s="37" t="s">
        <v>36</v>
      </c>
      <c r="U8" s="36" t="s">
        <v>37</v>
      </c>
      <c r="V8" s="39" t="s">
        <v>38</v>
      </c>
      <c r="W8" s="40" t="s">
        <v>39</v>
      </c>
      <c r="X8" s="39" t="s">
        <v>40</v>
      </c>
      <c r="Y8" s="39" t="s">
        <v>41</v>
      </c>
      <c r="Z8" s="39" t="s">
        <v>42</v>
      </c>
      <c r="AA8" s="41"/>
      <c r="AB8" s="42"/>
    </row>
    <row r="9" spans="1:28" s="49" customFormat="1" ht="24" customHeight="1" x14ac:dyDescent="0.25">
      <c r="A9" s="43" t="s">
        <v>43</v>
      </c>
      <c r="B9" s="43"/>
      <c r="C9" s="43"/>
      <c r="D9" s="43"/>
      <c r="E9" s="44">
        <f>SUM(E10,E19)</f>
        <v>734753</v>
      </c>
      <c r="F9" s="44">
        <f t="shared" ref="F9:Z9" si="0">SUM(F10,F19)</f>
        <v>41375</v>
      </c>
      <c r="G9" s="44">
        <f t="shared" si="0"/>
        <v>48472</v>
      </c>
      <c r="H9" s="44">
        <f t="shared" si="0"/>
        <v>48577</v>
      </c>
      <c r="I9" s="44">
        <f t="shared" si="0"/>
        <v>45274</v>
      </c>
      <c r="J9" s="44">
        <f t="shared" si="0"/>
        <v>49406</v>
      </c>
      <c r="K9" s="44">
        <f t="shared" si="0"/>
        <v>53424</v>
      </c>
      <c r="L9" s="44">
        <f t="shared" si="0"/>
        <v>55395</v>
      </c>
      <c r="M9" s="45">
        <f t="shared" si="0"/>
        <v>63155</v>
      </c>
      <c r="N9" s="44">
        <f t="shared" si="0"/>
        <v>63685</v>
      </c>
      <c r="O9" s="44">
        <f t="shared" si="0"/>
        <v>60646</v>
      </c>
      <c r="P9" s="44">
        <f t="shared" si="0"/>
        <v>53549</v>
      </c>
      <c r="Q9" s="44">
        <f t="shared" si="0"/>
        <v>42758</v>
      </c>
      <c r="R9" s="44">
        <f t="shared" si="0"/>
        <v>30701</v>
      </c>
      <c r="S9" s="44">
        <f t="shared" si="0"/>
        <v>23398</v>
      </c>
      <c r="T9" s="44">
        <f t="shared" si="0"/>
        <v>15761</v>
      </c>
      <c r="U9" s="44">
        <f t="shared" si="0"/>
        <v>11082</v>
      </c>
      <c r="V9" s="46">
        <f>SUM(V10,V19)</f>
        <v>13693</v>
      </c>
      <c r="W9" s="47" t="s">
        <v>44</v>
      </c>
      <c r="X9" s="46">
        <f t="shared" si="0"/>
        <v>4628</v>
      </c>
      <c r="Y9" s="46">
        <f t="shared" si="0"/>
        <v>2439</v>
      </c>
      <c r="Z9" s="46">
        <f t="shared" si="0"/>
        <v>7335</v>
      </c>
      <c r="AA9" s="48" t="s">
        <v>21</v>
      </c>
      <c r="AB9" s="48"/>
    </row>
    <row r="10" spans="1:28" s="50" customFormat="1" ht="18.75" customHeight="1" x14ac:dyDescent="0.5">
      <c r="B10" s="50" t="s">
        <v>45</v>
      </c>
      <c r="E10" s="51">
        <f>SUM(E11:E18)</f>
        <v>361109</v>
      </c>
      <c r="F10" s="52">
        <f t="shared" ref="F10:AA10" si="1">SUM(F11:F18)</f>
        <v>21182</v>
      </c>
      <c r="G10" s="53">
        <f t="shared" si="1"/>
        <v>24896</v>
      </c>
      <c r="H10" s="54">
        <f t="shared" si="1"/>
        <v>24917</v>
      </c>
      <c r="I10" s="52">
        <f t="shared" si="1"/>
        <v>22968</v>
      </c>
      <c r="J10" s="54">
        <f t="shared" si="1"/>
        <v>24465</v>
      </c>
      <c r="K10" s="52">
        <f t="shared" si="1"/>
        <v>26346</v>
      </c>
      <c r="L10" s="55">
        <f t="shared" si="1"/>
        <v>27391</v>
      </c>
      <c r="M10" s="56">
        <f t="shared" si="1"/>
        <v>31521</v>
      </c>
      <c r="N10" s="55">
        <f t="shared" si="1"/>
        <v>31889</v>
      </c>
      <c r="O10" s="52">
        <f t="shared" si="1"/>
        <v>30078</v>
      </c>
      <c r="P10" s="55">
        <f t="shared" si="1"/>
        <v>25886</v>
      </c>
      <c r="Q10" s="52">
        <f t="shared" si="1"/>
        <v>19937</v>
      </c>
      <c r="R10" s="55">
        <f t="shared" si="1"/>
        <v>13965</v>
      </c>
      <c r="S10" s="52">
        <f t="shared" si="1"/>
        <v>10392</v>
      </c>
      <c r="T10" s="55">
        <f t="shared" si="1"/>
        <v>6812</v>
      </c>
      <c r="U10" s="52">
        <f t="shared" si="1"/>
        <v>4813</v>
      </c>
      <c r="V10" s="52">
        <f t="shared" si="1"/>
        <v>5320</v>
      </c>
      <c r="W10" s="57" t="s">
        <v>44</v>
      </c>
      <c r="X10" s="52">
        <f t="shared" si="1"/>
        <v>2806</v>
      </c>
      <c r="Y10" s="52">
        <f t="shared" si="1"/>
        <v>1432</v>
      </c>
      <c r="Z10" s="52">
        <f t="shared" si="1"/>
        <v>4093</v>
      </c>
      <c r="AA10" s="58">
        <f t="shared" si="1"/>
        <v>0</v>
      </c>
      <c r="AB10" s="58" t="s">
        <v>46</v>
      </c>
    </row>
    <row r="11" spans="1:28" s="60" customFormat="1" ht="18.75" customHeight="1" x14ac:dyDescent="0.3">
      <c r="A11" s="59" t="s">
        <v>47</v>
      </c>
      <c r="E11" s="61">
        <v>139328</v>
      </c>
      <c r="F11" s="62">
        <v>8442</v>
      </c>
      <c r="G11" s="62">
        <v>10301</v>
      </c>
      <c r="H11" s="63">
        <v>10276</v>
      </c>
      <c r="I11" s="61">
        <v>9211</v>
      </c>
      <c r="J11" s="62">
        <v>9439</v>
      </c>
      <c r="K11" s="57">
        <v>9646</v>
      </c>
      <c r="L11" s="61">
        <v>10021</v>
      </c>
      <c r="M11" s="64">
        <v>11406</v>
      </c>
      <c r="N11" s="63">
        <v>12459</v>
      </c>
      <c r="O11" s="61">
        <v>12384</v>
      </c>
      <c r="P11" s="62">
        <v>10015</v>
      </c>
      <c r="Q11" s="61">
        <v>7434</v>
      </c>
      <c r="R11" s="57">
        <v>5027</v>
      </c>
      <c r="S11" s="61">
        <v>3785</v>
      </c>
      <c r="T11" s="57">
        <v>2372</v>
      </c>
      <c r="U11" s="61">
        <v>1610</v>
      </c>
      <c r="V11" s="61">
        <v>1736</v>
      </c>
      <c r="W11" s="57" t="s">
        <v>44</v>
      </c>
      <c r="X11" s="61">
        <v>1277</v>
      </c>
      <c r="Y11" s="61">
        <v>760</v>
      </c>
      <c r="Z11" s="61">
        <v>1727</v>
      </c>
      <c r="AA11" s="59" t="s">
        <v>48</v>
      </c>
      <c r="AB11" s="65"/>
    </row>
    <row r="12" spans="1:28" s="60" customFormat="1" ht="18.75" customHeight="1" x14ac:dyDescent="0.3">
      <c r="A12" s="59" t="s">
        <v>49</v>
      </c>
      <c r="E12" s="61">
        <v>37953</v>
      </c>
      <c r="F12" s="62">
        <v>2166</v>
      </c>
      <c r="G12" s="62">
        <v>2769</v>
      </c>
      <c r="H12" s="63">
        <v>2692</v>
      </c>
      <c r="I12" s="61">
        <v>2423</v>
      </c>
      <c r="J12" s="62">
        <v>2828</v>
      </c>
      <c r="K12" s="57">
        <v>2740</v>
      </c>
      <c r="L12" s="61">
        <v>2610</v>
      </c>
      <c r="M12" s="64">
        <v>3109</v>
      </c>
      <c r="N12" s="63">
        <v>3318</v>
      </c>
      <c r="O12" s="61">
        <v>3277</v>
      </c>
      <c r="P12" s="62">
        <v>2759</v>
      </c>
      <c r="Q12" s="61">
        <v>2092</v>
      </c>
      <c r="R12" s="57">
        <v>1333</v>
      </c>
      <c r="S12" s="61">
        <v>895</v>
      </c>
      <c r="T12" s="57">
        <v>613</v>
      </c>
      <c r="U12" s="61">
        <v>458</v>
      </c>
      <c r="V12" s="61">
        <v>543</v>
      </c>
      <c r="W12" s="57" t="s">
        <v>44</v>
      </c>
      <c r="X12" s="61">
        <v>497</v>
      </c>
      <c r="Y12" s="61">
        <v>258</v>
      </c>
      <c r="Z12" s="61">
        <v>573</v>
      </c>
      <c r="AA12" s="59" t="s">
        <v>50</v>
      </c>
      <c r="AB12" s="65"/>
    </row>
    <row r="13" spans="1:28" s="60" customFormat="1" ht="18.75" customHeight="1" x14ac:dyDescent="0.3">
      <c r="A13" s="59" t="s">
        <v>51</v>
      </c>
      <c r="E13" s="61">
        <v>63321</v>
      </c>
      <c r="F13" s="62">
        <v>3006</v>
      </c>
      <c r="G13" s="62">
        <v>3691</v>
      </c>
      <c r="H13" s="63">
        <v>3979</v>
      </c>
      <c r="I13" s="61">
        <v>4217</v>
      </c>
      <c r="J13" s="62">
        <v>4633</v>
      </c>
      <c r="K13" s="57">
        <v>4581</v>
      </c>
      <c r="L13" s="61">
        <v>4262</v>
      </c>
      <c r="M13" s="64">
        <v>4822</v>
      </c>
      <c r="N13" s="63">
        <v>4975</v>
      </c>
      <c r="O13" s="61">
        <v>4996</v>
      </c>
      <c r="P13" s="62">
        <v>4827</v>
      </c>
      <c r="Q13" s="61">
        <v>4171</v>
      </c>
      <c r="R13" s="57">
        <v>3028</v>
      </c>
      <c r="S13" s="61">
        <v>2395</v>
      </c>
      <c r="T13" s="57">
        <v>1669</v>
      </c>
      <c r="U13" s="61">
        <v>1180</v>
      </c>
      <c r="V13" s="61">
        <v>1296</v>
      </c>
      <c r="W13" s="57" t="s">
        <v>44</v>
      </c>
      <c r="X13" s="61">
        <v>534</v>
      </c>
      <c r="Y13" s="61">
        <v>153</v>
      </c>
      <c r="Z13" s="61">
        <v>906</v>
      </c>
      <c r="AA13" s="59" t="s">
        <v>52</v>
      </c>
      <c r="AB13" s="65"/>
    </row>
    <row r="14" spans="1:28" s="60" customFormat="1" ht="18.75" customHeight="1" x14ac:dyDescent="0.3">
      <c r="A14" s="59" t="s">
        <v>53</v>
      </c>
      <c r="E14" s="61">
        <v>12935</v>
      </c>
      <c r="F14" s="62">
        <v>703</v>
      </c>
      <c r="G14" s="62">
        <v>838</v>
      </c>
      <c r="H14" s="63">
        <v>900</v>
      </c>
      <c r="I14" s="61">
        <v>908</v>
      </c>
      <c r="J14" s="62">
        <v>943</v>
      </c>
      <c r="K14" s="57">
        <v>881</v>
      </c>
      <c r="L14" s="61">
        <v>872</v>
      </c>
      <c r="M14" s="64">
        <v>1049</v>
      </c>
      <c r="N14" s="63">
        <v>1114</v>
      </c>
      <c r="O14" s="61">
        <v>1049</v>
      </c>
      <c r="P14" s="62">
        <v>922</v>
      </c>
      <c r="Q14" s="61">
        <v>798</v>
      </c>
      <c r="R14" s="57">
        <v>580</v>
      </c>
      <c r="S14" s="61">
        <v>473</v>
      </c>
      <c r="T14" s="57">
        <v>307</v>
      </c>
      <c r="U14" s="61">
        <v>229</v>
      </c>
      <c r="V14" s="61">
        <v>221</v>
      </c>
      <c r="W14" s="57" t="s">
        <v>44</v>
      </c>
      <c r="X14" s="61">
        <v>70</v>
      </c>
      <c r="Y14" s="61">
        <v>21</v>
      </c>
      <c r="Z14" s="61">
        <v>57</v>
      </c>
      <c r="AA14" s="59" t="s">
        <v>54</v>
      </c>
      <c r="AB14" s="65"/>
    </row>
    <row r="15" spans="1:28" s="60" customFormat="1" ht="18.75" customHeight="1" x14ac:dyDescent="0.3">
      <c r="A15" s="59" t="s">
        <v>55</v>
      </c>
      <c r="E15" s="61">
        <v>33557</v>
      </c>
      <c r="F15" s="62">
        <v>1730</v>
      </c>
      <c r="G15" s="62">
        <v>1962</v>
      </c>
      <c r="H15" s="63">
        <v>2063</v>
      </c>
      <c r="I15" s="61">
        <v>2006</v>
      </c>
      <c r="J15" s="62">
        <v>2269</v>
      </c>
      <c r="K15" s="57">
        <v>2496</v>
      </c>
      <c r="L15" s="61">
        <v>2368</v>
      </c>
      <c r="M15" s="64">
        <v>2746</v>
      </c>
      <c r="N15" s="63">
        <v>2958</v>
      </c>
      <c r="O15" s="61">
        <v>2844</v>
      </c>
      <c r="P15" s="62">
        <v>2570</v>
      </c>
      <c r="Q15" s="61">
        <v>2185</v>
      </c>
      <c r="R15" s="57">
        <v>1621</v>
      </c>
      <c r="S15" s="61">
        <v>1215</v>
      </c>
      <c r="T15" s="57">
        <v>840</v>
      </c>
      <c r="U15" s="61">
        <v>623</v>
      </c>
      <c r="V15" s="61">
        <v>669</v>
      </c>
      <c r="W15" s="57" t="s">
        <v>44</v>
      </c>
      <c r="X15" s="61">
        <v>143</v>
      </c>
      <c r="Y15" s="61">
        <v>62</v>
      </c>
      <c r="Z15" s="61">
        <v>187</v>
      </c>
      <c r="AA15" s="59" t="s">
        <v>56</v>
      </c>
      <c r="AB15" s="65"/>
    </row>
    <row r="16" spans="1:28" s="60" customFormat="1" ht="18.75" customHeight="1" x14ac:dyDescent="0.3">
      <c r="A16" s="59" t="s">
        <v>57</v>
      </c>
      <c r="E16" s="61">
        <v>36732</v>
      </c>
      <c r="F16" s="62">
        <v>2788</v>
      </c>
      <c r="G16" s="62">
        <v>2701</v>
      </c>
      <c r="H16" s="63">
        <v>2403</v>
      </c>
      <c r="I16" s="61">
        <v>1853</v>
      </c>
      <c r="J16" s="62">
        <v>1862</v>
      </c>
      <c r="K16" s="57">
        <v>3042</v>
      </c>
      <c r="L16" s="61">
        <v>4251</v>
      </c>
      <c r="M16" s="64">
        <v>4916</v>
      </c>
      <c r="N16" s="63">
        <v>3666</v>
      </c>
      <c r="O16" s="61">
        <v>2518</v>
      </c>
      <c r="P16" s="62">
        <v>2026</v>
      </c>
      <c r="Q16" s="61">
        <v>1315</v>
      </c>
      <c r="R16" s="57">
        <v>955</v>
      </c>
      <c r="S16" s="61">
        <v>654</v>
      </c>
      <c r="T16" s="57">
        <v>409</v>
      </c>
      <c r="U16" s="61">
        <v>291</v>
      </c>
      <c r="V16" s="61">
        <v>357</v>
      </c>
      <c r="W16" s="57" t="s">
        <v>44</v>
      </c>
      <c r="X16" s="61">
        <v>222</v>
      </c>
      <c r="Y16" s="61">
        <v>142</v>
      </c>
      <c r="Z16" s="61">
        <v>361</v>
      </c>
      <c r="AA16" s="59" t="s">
        <v>58</v>
      </c>
      <c r="AB16" s="65"/>
    </row>
    <row r="17" spans="1:28" s="60" customFormat="1" ht="18.75" customHeight="1" x14ac:dyDescent="0.3">
      <c r="A17" s="59" t="s">
        <v>59</v>
      </c>
      <c r="E17" s="61">
        <v>11822</v>
      </c>
      <c r="F17" s="62">
        <v>616</v>
      </c>
      <c r="G17" s="62">
        <v>754</v>
      </c>
      <c r="H17" s="63">
        <v>781</v>
      </c>
      <c r="I17" s="61">
        <v>822</v>
      </c>
      <c r="J17" s="62">
        <v>855</v>
      </c>
      <c r="K17" s="57">
        <v>898</v>
      </c>
      <c r="L17" s="61">
        <v>879</v>
      </c>
      <c r="M17" s="64">
        <v>902</v>
      </c>
      <c r="N17" s="63">
        <v>994</v>
      </c>
      <c r="O17" s="61">
        <v>895</v>
      </c>
      <c r="P17" s="62">
        <v>881</v>
      </c>
      <c r="Q17" s="61">
        <v>662</v>
      </c>
      <c r="R17" s="57">
        <v>563</v>
      </c>
      <c r="S17" s="61">
        <v>439</v>
      </c>
      <c r="T17" s="57">
        <v>269</v>
      </c>
      <c r="U17" s="61">
        <v>204</v>
      </c>
      <c r="V17" s="61">
        <v>215</v>
      </c>
      <c r="W17" s="57" t="s">
        <v>44</v>
      </c>
      <c r="X17" s="61">
        <v>23</v>
      </c>
      <c r="Y17" s="61">
        <v>13</v>
      </c>
      <c r="Z17" s="61">
        <v>157</v>
      </c>
      <c r="AA17" s="59" t="s">
        <v>60</v>
      </c>
      <c r="AB17" s="65"/>
    </row>
    <row r="18" spans="1:28" s="60" customFormat="1" ht="18.75" customHeight="1" x14ac:dyDescent="0.3">
      <c r="A18" s="59" t="s">
        <v>61</v>
      </c>
      <c r="E18" s="61">
        <v>25461</v>
      </c>
      <c r="F18" s="62">
        <v>1731</v>
      </c>
      <c r="G18" s="62">
        <v>1880</v>
      </c>
      <c r="H18" s="63">
        <v>1823</v>
      </c>
      <c r="I18" s="61">
        <v>1528</v>
      </c>
      <c r="J18" s="62">
        <v>1636</v>
      </c>
      <c r="K18" s="57">
        <v>2062</v>
      </c>
      <c r="L18" s="61">
        <v>2128</v>
      </c>
      <c r="M18" s="64">
        <v>2571</v>
      </c>
      <c r="N18" s="63">
        <v>2405</v>
      </c>
      <c r="O18" s="61">
        <v>2115</v>
      </c>
      <c r="P18" s="62">
        <v>1886</v>
      </c>
      <c r="Q18" s="61">
        <v>1280</v>
      </c>
      <c r="R18" s="57">
        <v>858</v>
      </c>
      <c r="S18" s="61">
        <v>536</v>
      </c>
      <c r="T18" s="57">
        <v>333</v>
      </c>
      <c r="U18" s="61">
        <v>218</v>
      </c>
      <c r="V18" s="61">
        <v>283</v>
      </c>
      <c r="W18" s="57" t="s">
        <v>44</v>
      </c>
      <c r="X18" s="61">
        <v>40</v>
      </c>
      <c r="Y18" s="61">
        <v>23</v>
      </c>
      <c r="Z18" s="61">
        <v>125</v>
      </c>
      <c r="AA18" s="59" t="s">
        <v>62</v>
      </c>
      <c r="AB18" s="65"/>
    </row>
    <row r="19" spans="1:28" s="50" customFormat="1" ht="18.75" customHeight="1" x14ac:dyDescent="0.5">
      <c r="B19" s="50" t="s">
        <v>63</v>
      </c>
      <c r="E19" s="52">
        <f t="shared" ref="E19:V19" si="2">SUM(E20:E27)</f>
        <v>373644</v>
      </c>
      <c r="F19" s="53">
        <f t="shared" si="2"/>
        <v>20193</v>
      </c>
      <c r="G19" s="53">
        <f t="shared" si="2"/>
        <v>23576</v>
      </c>
      <c r="H19" s="54">
        <f t="shared" si="2"/>
        <v>23660</v>
      </c>
      <c r="I19" s="52">
        <f t="shared" si="2"/>
        <v>22306</v>
      </c>
      <c r="J19" s="54">
        <f t="shared" si="2"/>
        <v>24941</v>
      </c>
      <c r="K19" s="52">
        <f t="shared" si="2"/>
        <v>27078</v>
      </c>
      <c r="L19" s="52">
        <f t="shared" si="2"/>
        <v>28004</v>
      </c>
      <c r="M19" s="66">
        <f t="shared" si="2"/>
        <v>31634</v>
      </c>
      <c r="N19" s="55">
        <f t="shared" si="2"/>
        <v>31796</v>
      </c>
      <c r="O19" s="52">
        <f t="shared" si="2"/>
        <v>30568</v>
      </c>
      <c r="P19" s="55">
        <f t="shared" si="2"/>
        <v>27663</v>
      </c>
      <c r="Q19" s="52">
        <f t="shared" si="2"/>
        <v>22821</v>
      </c>
      <c r="R19" s="55">
        <f t="shared" si="2"/>
        <v>16736</v>
      </c>
      <c r="S19" s="52">
        <f t="shared" si="2"/>
        <v>13006</v>
      </c>
      <c r="T19" s="55">
        <f t="shared" si="2"/>
        <v>8949</v>
      </c>
      <c r="U19" s="52">
        <f t="shared" si="2"/>
        <v>6269</v>
      </c>
      <c r="V19" s="52">
        <f t="shared" si="2"/>
        <v>8373</v>
      </c>
      <c r="W19" s="55" t="s">
        <v>44</v>
      </c>
      <c r="X19" s="52">
        <f>SUM(X20:X27)</f>
        <v>1822</v>
      </c>
      <c r="Y19" s="52">
        <f t="shared" ref="Y19:Z19" si="3">SUM(Y20:Y27)</f>
        <v>1007</v>
      </c>
      <c r="Z19" s="52">
        <f t="shared" si="3"/>
        <v>3242</v>
      </c>
      <c r="AA19" s="58"/>
      <c r="AB19" s="58" t="s">
        <v>64</v>
      </c>
    </row>
    <row r="20" spans="1:28" s="50" customFormat="1" ht="18.75" customHeight="1" x14ac:dyDescent="0.3">
      <c r="A20" s="59" t="s">
        <v>47</v>
      </c>
      <c r="E20" s="61">
        <v>145504</v>
      </c>
      <c r="F20" s="62">
        <v>7941</v>
      </c>
      <c r="G20" s="62">
        <v>9855</v>
      </c>
      <c r="H20" s="67">
        <v>9821</v>
      </c>
      <c r="I20" s="61">
        <v>9262</v>
      </c>
      <c r="J20" s="61">
        <v>9715</v>
      </c>
      <c r="K20" s="61">
        <v>10025</v>
      </c>
      <c r="L20" s="61">
        <v>10537</v>
      </c>
      <c r="M20" s="68">
        <v>12261</v>
      </c>
      <c r="N20" s="57">
        <v>12728</v>
      </c>
      <c r="O20" s="61">
        <v>12238</v>
      </c>
      <c r="P20" s="57">
        <v>10479</v>
      </c>
      <c r="Q20" s="61">
        <v>8487</v>
      </c>
      <c r="R20" s="57">
        <v>6092</v>
      </c>
      <c r="S20" s="61">
        <v>4735</v>
      </c>
      <c r="T20" s="57">
        <v>3260</v>
      </c>
      <c r="U20" s="61">
        <v>2280</v>
      </c>
      <c r="V20" s="61">
        <v>2873</v>
      </c>
      <c r="W20" s="55" t="s">
        <v>44</v>
      </c>
      <c r="X20" s="61">
        <v>888</v>
      </c>
      <c r="Y20" s="61">
        <v>629</v>
      </c>
      <c r="Z20" s="61">
        <v>1398</v>
      </c>
      <c r="AA20" s="59" t="s">
        <v>48</v>
      </c>
      <c r="AB20" s="58"/>
    </row>
    <row r="21" spans="1:28" s="50" customFormat="1" ht="18.75" customHeight="1" x14ac:dyDescent="0.3">
      <c r="A21" s="59" t="s">
        <v>49</v>
      </c>
      <c r="E21" s="61">
        <v>38153</v>
      </c>
      <c r="F21" s="62">
        <v>2113</v>
      </c>
      <c r="G21" s="62">
        <v>2591</v>
      </c>
      <c r="H21" s="67">
        <v>2544</v>
      </c>
      <c r="I21" s="61">
        <v>2355</v>
      </c>
      <c r="J21" s="61">
        <v>2564</v>
      </c>
      <c r="K21" s="61">
        <v>2680</v>
      </c>
      <c r="L21" s="61">
        <v>2835</v>
      </c>
      <c r="M21" s="68">
        <v>3189</v>
      </c>
      <c r="N21" s="57">
        <v>3462</v>
      </c>
      <c r="O21" s="61">
        <v>3251</v>
      </c>
      <c r="P21" s="57">
        <v>2883</v>
      </c>
      <c r="Q21" s="61">
        <v>2201</v>
      </c>
      <c r="R21" s="57">
        <v>1470</v>
      </c>
      <c r="S21" s="61">
        <v>1187</v>
      </c>
      <c r="T21" s="57">
        <v>935</v>
      </c>
      <c r="U21" s="61">
        <v>553</v>
      </c>
      <c r="V21" s="61">
        <v>720</v>
      </c>
      <c r="W21" s="55" t="s">
        <v>44</v>
      </c>
      <c r="X21" s="61">
        <v>203</v>
      </c>
      <c r="Y21" s="61">
        <v>60</v>
      </c>
      <c r="Z21" s="61">
        <v>357</v>
      </c>
      <c r="AA21" s="59" t="s">
        <v>50</v>
      </c>
      <c r="AB21" s="58"/>
    </row>
    <row r="22" spans="1:28" s="50" customFormat="1" ht="18.75" customHeight="1" x14ac:dyDescent="0.3">
      <c r="A22" s="59" t="s">
        <v>51</v>
      </c>
      <c r="E22" s="61">
        <v>67984</v>
      </c>
      <c r="F22" s="62">
        <v>2873</v>
      </c>
      <c r="G22" s="62">
        <v>3488</v>
      </c>
      <c r="H22" s="67">
        <v>3820</v>
      </c>
      <c r="I22" s="61">
        <v>3843</v>
      </c>
      <c r="J22" s="61">
        <v>4678</v>
      </c>
      <c r="K22" s="61">
        <v>4700</v>
      </c>
      <c r="L22" s="61">
        <v>4180</v>
      </c>
      <c r="M22" s="68">
        <v>4869</v>
      </c>
      <c r="N22" s="57">
        <v>5432</v>
      </c>
      <c r="O22" s="61">
        <v>5612</v>
      </c>
      <c r="P22" s="57">
        <v>5584</v>
      </c>
      <c r="Q22" s="61">
        <v>4963</v>
      </c>
      <c r="R22" s="57">
        <v>3939</v>
      </c>
      <c r="S22" s="61">
        <v>3139</v>
      </c>
      <c r="T22" s="57">
        <v>2049</v>
      </c>
      <c r="U22" s="61">
        <v>1517</v>
      </c>
      <c r="V22" s="61">
        <v>2114</v>
      </c>
      <c r="W22" s="55" t="s">
        <v>44</v>
      </c>
      <c r="X22" s="61">
        <v>322</v>
      </c>
      <c r="Y22" s="61">
        <v>113</v>
      </c>
      <c r="Z22" s="61">
        <v>749</v>
      </c>
      <c r="AA22" s="59" t="s">
        <v>52</v>
      </c>
      <c r="AB22" s="58"/>
    </row>
    <row r="23" spans="1:28" s="50" customFormat="1" ht="18.75" customHeight="1" x14ac:dyDescent="0.3">
      <c r="A23" s="59" t="s">
        <v>53</v>
      </c>
      <c r="E23" s="61">
        <v>13158</v>
      </c>
      <c r="F23" s="62">
        <v>675</v>
      </c>
      <c r="G23" s="62">
        <v>735</v>
      </c>
      <c r="H23" s="67">
        <v>804</v>
      </c>
      <c r="I23" s="61">
        <v>836</v>
      </c>
      <c r="J23" s="61">
        <v>922</v>
      </c>
      <c r="K23" s="61">
        <v>904</v>
      </c>
      <c r="L23" s="61">
        <v>906</v>
      </c>
      <c r="M23" s="68">
        <v>995</v>
      </c>
      <c r="N23" s="57">
        <v>1129</v>
      </c>
      <c r="O23" s="61">
        <v>1059</v>
      </c>
      <c r="P23" s="57">
        <v>1024</v>
      </c>
      <c r="Q23" s="61">
        <v>907</v>
      </c>
      <c r="R23" s="57">
        <v>662</v>
      </c>
      <c r="S23" s="61">
        <v>542</v>
      </c>
      <c r="T23" s="57">
        <v>333</v>
      </c>
      <c r="U23" s="61">
        <v>243</v>
      </c>
      <c r="V23" s="61">
        <v>356</v>
      </c>
      <c r="W23" s="55" t="s">
        <v>44</v>
      </c>
      <c r="X23" s="61">
        <v>62</v>
      </c>
      <c r="Y23" s="61">
        <v>12</v>
      </c>
      <c r="Z23" s="61">
        <v>52</v>
      </c>
      <c r="AA23" s="59" t="s">
        <v>54</v>
      </c>
      <c r="AB23" s="58"/>
    </row>
    <row r="24" spans="1:28" s="60" customFormat="1" ht="18.75" customHeight="1" x14ac:dyDescent="0.3">
      <c r="A24" s="59" t="s">
        <v>55</v>
      </c>
      <c r="E24" s="61">
        <v>35150</v>
      </c>
      <c r="F24" s="62">
        <v>1690</v>
      </c>
      <c r="G24" s="62">
        <v>1858</v>
      </c>
      <c r="H24" s="63">
        <v>1990</v>
      </c>
      <c r="I24" s="61">
        <v>1901</v>
      </c>
      <c r="J24" s="62">
        <v>2313</v>
      </c>
      <c r="K24" s="57">
        <v>2458</v>
      </c>
      <c r="L24" s="61">
        <v>2332</v>
      </c>
      <c r="M24" s="68">
        <v>2631</v>
      </c>
      <c r="N24" s="67">
        <v>2857</v>
      </c>
      <c r="O24" s="61">
        <v>2945</v>
      </c>
      <c r="P24" s="62">
        <v>2949</v>
      </c>
      <c r="Q24" s="61">
        <v>2573</v>
      </c>
      <c r="R24" s="57">
        <v>2021</v>
      </c>
      <c r="S24" s="61">
        <v>1425</v>
      </c>
      <c r="T24" s="57">
        <v>1064</v>
      </c>
      <c r="U24" s="61">
        <v>774</v>
      </c>
      <c r="V24" s="61">
        <v>1094</v>
      </c>
      <c r="W24" s="57" t="s">
        <v>44</v>
      </c>
      <c r="X24" s="61">
        <v>92</v>
      </c>
      <c r="Y24" s="61">
        <v>52</v>
      </c>
      <c r="Z24" s="61">
        <v>131</v>
      </c>
      <c r="AA24" s="59" t="s">
        <v>56</v>
      </c>
      <c r="AB24" s="65"/>
    </row>
    <row r="25" spans="1:28" s="60" customFormat="1" ht="18.75" customHeight="1" x14ac:dyDescent="0.3">
      <c r="A25" s="59" t="s">
        <v>57</v>
      </c>
      <c r="E25" s="61">
        <v>35798</v>
      </c>
      <c r="F25" s="62">
        <v>2671</v>
      </c>
      <c r="G25" s="62">
        <v>2514</v>
      </c>
      <c r="H25" s="63">
        <v>2236</v>
      </c>
      <c r="I25" s="61">
        <v>1831</v>
      </c>
      <c r="J25" s="62">
        <v>2071</v>
      </c>
      <c r="K25" s="57">
        <v>3274</v>
      </c>
      <c r="L25" s="61">
        <v>4093</v>
      </c>
      <c r="M25" s="64">
        <v>4344</v>
      </c>
      <c r="N25" s="63">
        <v>3027</v>
      </c>
      <c r="O25" s="61">
        <v>2435</v>
      </c>
      <c r="P25" s="62">
        <v>1959</v>
      </c>
      <c r="Q25" s="61">
        <v>1476</v>
      </c>
      <c r="R25" s="57">
        <v>1050</v>
      </c>
      <c r="S25" s="61">
        <v>799</v>
      </c>
      <c r="T25" s="57">
        <v>538</v>
      </c>
      <c r="U25" s="61">
        <v>352</v>
      </c>
      <c r="V25" s="61">
        <v>489</v>
      </c>
      <c r="W25" s="57" t="s">
        <v>44</v>
      </c>
      <c r="X25" s="61">
        <v>183</v>
      </c>
      <c r="Y25" s="61">
        <v>123</v>
      </c>
      <c r="Z25" s="61">
        <v>333</v>
      </c>
      <c r="AA25" s="59" t="s">
        <v>58</v>
      </c>
      <c r="AB25" s="65"/>
    </row>
    <row r="26" spans="1:28" s="60" customFormat="1" ht="18.75" customHeight="1" x14ac:dyDescent="0.3">
      <c r="A26" s="59" t="s">
        <v>59</v>
      </c>
      <c r="E26" s="61">
        <v>11953</v>
      </c>
      <c r="F26" s="62">
        <v>546</v>
      </c>
      <c r="G26" s="62">
        <v>693</v>
      </c>
      <c r="H26" s="63">
        <v>744</v>
      </c>
      <c r="I26" s="61">
        <v>784</v>
      </c>
      <c r="J26" s="62">
        <v>882</v>
      </c>
      <c r="K26" s="57">
        <v>879</v>
      </c>
      <c r="L26" s="61">
        <v>799</v>
      </c>
      <c r="M26" s="64">
        <v>918</v>
      </c>
      <c r="N26" s="63">
        <v>941</v>
      </c>
      <c r="O26" s="61">
        <v>958</v>
      </c>
      <c r="P26" s="62">
        <v>934</v>
      </c>
      <c r="Q26" s="61">
        <v>803</v>
      </c>
      <c r="R26" s="57">
        <v>572</v>
      </c>
      <c r="S26" s="61">
        <v>440</v>
      </c>
      <c r="T26" s="57">
        <v>333</v>
      </c>
      <c r="U26" s="61">
        <v>228</v>
      </c>
      <c r="V26" s="61">
        <v>335</v>
      </c>
      <c r="W26" s="57" t="s">
        <v>44</v>
      </c>
      <c r="X26" s="61">
        <v>26</v>
      </c>
      <c r="Y26" s="61">
        <v>5</v>
      </c>
      <c r="Z26" s="61">
        <v>133</v>
      </c>
      <c r="AA26" s="59" t="s">
        <v>60</v>
      </c>
      <c r="AB26" s="65"/>
    </row>
    <row r="27" spans="1:28" s="60" customFormat="1" ht="18.75" customHeight="1" x14ac:dyDescent="0.3">
      <c r="A27" s="59" t="s">
        <v>61</v>
      </c>
      <c r="E27" s="61">
        <v>25944</v>
      </c>
      <c r="F27" s="62">
        <v>1684</v>
      </c>
      <c r="G27" s="62">
        <v>1842</v>
      </c>
      <c r="H27" s="63">
        <v>1701</v>
      </c>
      <c r="I27" s="61">
        <v>1494</v>
      </c>
      <c r="J27" s="62">
        <v>1796</v>
      </c>
      <c r="K27" s="57">
        <v>2158</v>
      </c>
      <c r="L27" s="61">
        <v>2322</v>
      </c>
      <c r="M27" s="64">
        <v>2427</v>
      </c>
      <c r="N27" s="63">
        <v>2220</v>
      </c>
      <c r="O27" s="61">
        <v>2070</v>
      </c>
      <c r="P27" s="62">
        <v>1851</v>
      </c>
      <c r="Q27" s="61">
        <v>1411</v>
      </c>
      <c r="R27" s="57">
        <v>930</v>
      </c>
      <c r="S27" s="61">
        <v>739</v>
      </c>
      <c r="T27" s="57">
        <v>437</v>
      </c>
      <c r="U27" s="61">
        <v>322</v>
      </c>
      <c r="V27" s="61">
        <v>392</v>
      </c>
      <c r="W27" s="57" t="s">
        <v>44</v>
      </c>
      <c r="X27" s="61">
        <v>46</v>
      </c>
      <c r="Y27" s="61">
        <v>13</v>
      </c>
      <c r="Z27" s="61">
        <v>89</v>
      </c>
      <c r="AA27" s="59" t="s">
        <v>62</v>
      </c>
      <c r="AB27" s="65"/>
    </row>
    <row r="28" spans="1:28" s="16" customFormat="1" ht="3.75" customHeight="1" x14ac:dyDescent="0.25">
      <c r="A28" s="69"/>
      <c r="B28" s="69"/>
      <c r="C28" s="69"/>
      <c r="D28" s="69"/>
      <c r="E28" s="70"/>
      <c r="F28" s="71"/>
      <c r="G28" s="72"/>
      <c r="H28" s="70"/>
      <c r="I28" s="71"/>
      <c r="J28" s="72"/>
      <c r="K28" s="73"/>
      <c r="L28" s="71"/>
      <c r="M28" s="73"/>
      <c r="N28" s="70"/>
      <c r="O28" s="71"/>
      <c r="P28" s="72"/>
      <c r="Q28" s="71"/>
      <c r="R28" s="73"/>
      <c r="S28" s="71"/>
      <c r="T28" s="73"/>
      <c r="U28" s="71"/>
      <c r="V28" s="71"/>
      <c r="W28" s="73"/>
      <c r="X28" s="71"/>
      <c r="Y28" s="71"/>
      <c r="Z28" s="71"/>
      <c r="AA28" s="74"/>
      <c r="AB28" s="74"/>
    </row>
    <row r="29" spans="1:28" s="16" customFormat="1" ht="4.5" customHeight="1" x14ac:dyDescent="0.25">
      <c r="AA29" s="19"/>
      <c r="AB29" s="19"/>
    </row>
    <row r="30" spans="1:28" s="75" customFormat="1" ht="18.75" customHeight="1" x14ac:dyDescent="0.25">
      <c r="A30" s="75" t="s">
        <v>65</v>
      </c>
      <c r="C30" s="75" t="s">
        <v>66</v>
      </c>
      <c r="Q30" s="75" t="s">
        <v>67</v>
      </c>
      <c r="V30" s="16"/>
    </row>
    <row r="31" spans="1:28" s="16" customFormat="1" ht="18.75" customHeight="1" x14ac:dyDescent="0.3">
      <c r="A31" s="75" t="s">
        <v>68</v>
      </c>
      <c r="B31" s="75"/>
      <c r="C31" s="75" t="s">
        <v>69</v>
      </c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 t="s">
        <v>70</v>
      </c>
      <c r="R31" s="75"/>
      <c r="S31" s="75"/>
      <c r="T31" s="75"/>
      <c r="U31" s="75"/>
      <c r="V31" s="7"/>
    </row>
    <row r="32" spans="1:28" x14ac:dyDescent="0.3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</row>
  </sheetData>
  <mergeCells count="5">
    <mergeCell ref="A4:D8"/>
    <mergeCell ref="F4:Z4"/>
    <mergeCell ref="AA4:AB8"/>
    <mergeCell ref="A9:D9"/>
    <mergeCell ref="AA9:AB9"/>
  </mergeCells>
  <printOptions horizontalCentered="1"/>
  <pageMargins left="0.55118110236220474" right="0.35433070866141736" top="0.78740157480314965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T-7.1</vt:lpstr>
      <vt:lpstr>'T-7.1'!Print_Area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2020-08-30T00:22:35Z</dcterms:created>
  <dcterms:modified xsi:type="dcterms:W3CDTF">2020-08-30T00:24:05Z</dcterms:modified>
</cp:coreProperties>
</file>