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1-2562-สถิติประชากร\"/>
    </mc:Choice>
  </mc:AlternateContent>
  <xr:revisionPtr revIDLastSave="0" documentId="13_ncr:1_{61D4441E-75D6-4DCD-9167-9C432F5A9DCD}" xr6:coauthVersionLast="45" xr6:coauthVersionMax="45" xr10:uidLastSave="{00000000-0000-0000-0000-000000000000}"/>
  <bookViews>
    <workbookView xWindow="-120" yWindow="-120" windowWidth="21840" windowHeight="13140" xr2:uid="{34FE22E1-AAAB-4B6F-A7E5-B56E32D855E9}"/>
  </bookViews>
  <sheets>
    <sheet name="T-1" sheetId="1" r:id="rId1"/>
  </sheets>
  <definedNames>
    <definedName name="_xlnm.Print_Area" localSheetId="0">'T-1'!$A$1:$R$22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I9" i="1"/>
  <c r="M9" i="1" s="1"/>
  <c r="H9" i="1"/>
  <c r="L9" i="1" s="1"/>
  <c r="G9" i="1"/>
  <c r="K9" i="1" s="1"/>
  <c r="F9" i="1"/>
  <c r="J9" i="1" s="1"/>
  <c r="E9" i="1"/>
</calcChain>
</file>

<file path=xl/sharedStrings.xml><?xml version="1.0" encoding="utf-8"?>
<sst xmlns="http://schemas.openxmlformats.org/spreadsheetml/2006/main" count="45" uniqueCount="41">
  <si>
    <t>ตาราง</t>
  </si>
  <si>
    <t>ประชากรจากการทะเบียน อัตราเพิ่ม และความหนาแน่นของประชากร เป็นรายอำเภอ พ.ศ. 2558 - 2562</t>
  </si>
  <si>
    <t>Table</t>
  </si>
  <si>
    <t>Population from Registration Record, Growth Rate  and Density by District: 2015 - 2019</t>
  </si>
  <si>
    <t>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</si>
  <si>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</si>
  <si>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</si>
  <si>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</si>
  <si>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</si>
  <si>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</si>
  <si>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r>
      <t xml:space="preserve">Population growth rate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</si>
  <si>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</si>
  <si>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</si>
  <si>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</si>
  <si>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2015</t>
  </si>
  <si>
    <t>2016</t>
  </si>
  <si>
    <t>2017</t>
  </si>
  <si>
    <t>2018</t>
  </si>
  <si>
    <t>2019</t>
  </si>
  <si>
    <t>(per sq. km.)</t>
  </si>
  <si>
    <t>รวมยอด</t>
  </si>
  <si>
    <t>Total</t>
  </si>
  <si>
    <t>เมืองกระบี่</t>
  </si>
  <si>
    <t xml:space="preserve"> Mueang _ _ _ _ district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</si>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</sst>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_-;\-* #,##0_-;_-* &quot;-&quot;??_-;_-@_-"/>
  </numFmts>
  <fonts count="8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7" xfId="0" applyNumberFormat="1" applyFont="1" applyBorder="1"/>
    <xf numFmtId="187" fontId="2" fillId="0" borderId="9" xfId="0" applyNumberFormat="1" applyFont="1" applyBorder="1"/>
    <xf numFmtId="187" fontId="2" fillId="0" borderId="4" xfId="0" applyNumberFormat="1" applyFont="1" applyBorder="1"/>
    <xf numFmtId="187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3" fontId="4" fillId="0" borderId="9" xfId="0" applyNumberFormat="1" applyFont="1" applyBorder="1"/>
    <xf numFmtId="3" fontId="4" fillId="0" borderId="4" xfId="0" applyNumberFormat="1" applyFont="1" applyBorder="1"/>
    <xf numFmtId="3" fontId="4" fillId="0" borderId="7" xfId="0" applyNumberFormat="1" applyFont="1" applyBorder="1"/>
    <xf numFmtId="188" fontId="4" fillId="0" borderId="7" xfId="0" applyNumberFormat="1" applyFont="1" applyBorder="1"/>
    <xf numFmtId="187" fontId="4" fillId="0" borderId="9" xfId="0" applyNumberFormat="1" applyFont="1" applyBorder="1"/>
    <xf numFmtId="187" fontId="4" fillId="0" borderId="4" xfId="0" applyNumberFormat="1" applyFont="1" applyBorder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7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1323975</xdr:colOff>
      <xdr:row>20</xdr:row>
      <xdr:rowOff>0</xdr:rowOff>
    </xdr:from>
    <xdr:to>
      <xdr:col>17</xdr:col>
      <xdr:colOff>247650</xdr:colOff>
      <xdr:row>22</xdr:row>
      <xdr:rowOff>228600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545ACDE-2323-4EE5-8612-02A96531E18B}"/>
            </a:ext>
          </a:extLst>
        </xdr:cNvPr>
        <xdr:cNvGrpSpPr/>
      </xdr:nvGrpSpPr>
      <xdr:grpSpPr>
        <a:xfrm>
          <a:off x="9451975" y="5535083"/>
          <a:ext cx="458258" cy="673100"/>
          <a:chOff x="10220325" y="5772150"/>
          <a:chExt cx="466725" cy="600076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7FD0B658-DC37-4B36-BE7A-2EF360A29F93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844232F3-9353-489C-892E-DE7F42DC1F24}"/>
              </a:ext>
            </a:extLst>
          </xdr:cNvPr>
          <xdr:cNvSpPr txBox="1"/>
        </xdr:nvSpPr>
        <xdr:spPr>
          <a:xfrm rot="5400000">
            <a:off x="10275089" y="5860262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0F4D-9140-4610-B4A3-4391EC99E8AC}">
  <sheetPr>
    <tabColor rgb="FF00B050"/>
  </sheetPr>
  <dimension ref="A1:P22"/>
  <sheetViews>
    <sheetView showGridLines="0" tabSelected="1" zoomScale="90" zoomScaleNormal="90" workbookViewId="0">
      <selection activeCell="H14" sqref="H14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28515625" style="4" customWidth="1"/>
    <col min="4" max="4" width="10" style="4" customWidth="1"/>
    <col min="5" max="13" width="9.42578125" style="4" customWidth="1"/>
    <col min="14" max="14" width="15.140625" style="4" customWidth="1"/>
    <col min="15" max="15" width="0.85546875" style="4" customWidth="1"/>
    <col min="16" max="16" width="20.855468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6" s="1" customFormat="1" x14ac:dyDescent="0.3">
      <c r="B1" s="1" t="s">
        <v>0</v>
      </c>
      <c r="C1" s="2">
        <v>1</v>
      </c>
      <c r="D1" s="1" t="s">
        <v>1</v>
      </c>
    </row>
    <row r="2" spans="1:16" s="3" customFormat="1" x14ac:dyDescent="0.3">
      <c r="B2" s="1" t="s">
        <v>2</v>
      </c>
      <c r="C2" s="2">
        <v>1</v>
      </c>
      <c r="D2" s="1" t="s">
        <v>3</v>
      </c>
    </row>
    <row r="3" spans="1:16" ht="3" customHeight="1" x14ac:dyDescent="0.3"/>
    <row r="4" spans="1:16" s="12" customFormat="1" ht="17.25" x14ac:dyDescent="0.3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8"/>
      <c r="J4" s="7" t="s">
        <v>6</v>
      </c>
      <c r="K4" s="7"/>
      <c r="L4" s="7"/>
      <c r="M4" s="8"/>
      <c r="N4" s="9" t="s">
        <v>7</v>
      </c>
      <c r="O4" s="10" t="s">
        <v>8</v>
      </c>
      <c r="P4" s="11"/>
    </row>
    <row r="5" spans="1:16" s="12" customFormat="1" ht="17.25" x14ac:dyDescent="0.3">
      <c r="A5" s="13"/>
      <c r="B5" s="13"/>
      <c r="C5" s="13"/>
      <c r="D5" s="14"/>
      <c r="E5" s="15" t="s">
        <v>9</v>
      </c>
      <c r="F5" s="15"/>
      <c r="G5" s="15"/>
      <c r="H5" s="15"/>
      <c r="I5" s="16"/>
      <c r="J5" s="15" t="s">
        <v>10</v>
      </c>
      <c r="K5" s="15"/>
      <c r="L5" s="15"/>
      <c r="M5" s="16"/>
      <c r="N5" s="17" t="s">
        <v>11</v>
      </c>
      <c r="O5" s="18"/>
      <c r="P5" s="19"/>
    </row>
    <row r="6" spans="1:16" s="12" customFormat="1" ht="17.25" x14ac:dyDescent="0.3">
      <c r="A6" s="13"/>
      <c r="B6" s="13"/>
      <c r="C6" s="13"/>
      <c r="D6" s="14"/>
      <c r="E6" s="20"/>
      <c r="F6" s="21"/>
      <c r="G6" s="21"/>
      <c r="H6" s="21"/>
      <c r="I6" s="21"/>
      <c r="J6" s="21"/>
      <c r="K6" s="21"/>
      <c r="L6" s="21"/>
      <c r="M6" s="21"/>
      <c r="N6" s="22" t="s">
        <v>12</v>
      </c>
      <c r="O6" s="18"/>
      <c r="P6" s="19"/>
    </row>
    <row r="7" spans="1:16" s="12" customFormat="1" ht="17.25" x14ac:dyDescent="0.3">
      <c r="A7" s="13"/>
      <c r="B7" s="13"/>
      <c r="C7" s="13"/>
      <c r="D7" s="14"/>
      <c r="E7" s="22">
        <v>2558</v>
      </c>
      <c r="F7" s="23">
        <v>2559</v>
      </c>
      <c r="G7" s="22">
        <v>2560</v>
      </c>
      <c r="H7" s="22">
        <v>2561</v>
      </c>
      <c r="I7" s="22">
        <v>2562</v>
      </c>
      <c r="J7" s="23">
        <v>2559</v>
      </c>
      <c r="K7" s="22">
        <v>2560</v>
      </c>
      <c r="L7" s="22">
        <v>2561</v>
      </c>
      <c r="M7" s="23">
        <v>2562</v>
      </c>
      <c r="N7" s="22" t="s">
        <v>13</v>
      </c>
      <c r="O7" s="18"/>
      <c r="P7" s="19"/>
    </row>
    <row r="8" spans="1:16" s="12" customFormat="1" ht="17.25" x14ac:dyDescent="0.3">
      <c r="A8" s="24"/>
      <c r="B8" s="24"/>
      <c r="C8" s="24"/>
      <c r="D8" s="25"/>
      <c r="E8" s="26" t="s">
        <v>14</v>
      </c>
      <c r="F8" s="26" t="s">
        <v>15</v>
      </c>
      <c r="G8" s="26" t="s">
        <v>16</v>
      </c>
      <c r="H8" s="26" t="s">
        <v>17</v>
      </c>
      <c r="I8" s="26" t="s">
        <v>18</v>
      </c>
      <c r="J8" s="26" t="s">
        <v>15</v>
      </c>
      <c r="K8" s="26" t="s">
        <v>16</v>
      </c>
      <c r="L8" s="27" t="s">
        <v>17</v>
      </c>
      <c r="M8" s="27" t="s">
        <v>18</v>
      </c>
      <c r="N8" s="17" t="s">
        <v>19</v>
      </c>
      <c r="O8" s="28"/>
      <c r="P8" s="29"/>
    </row>
    <row r="9" spans="1:16" s="36" customFormat="1" ht="30" customHeight="1" x14ac:dyDescent="0.3">
      <c r="A9" s="30" t="s">
        <v>20</v>
      </c>
      <c r="B9" s="30"/>
      <c r="C9" s="30"/>
      <c r="D9" s="30"/>
      <c r="E9" s="31">
        <f>SUM(E10:E17)</f>
        <v>462101</v>
      </c>
      <c r="F9" s="31">
        <f t="shared" ref="F9:I9" si="0">SUM(F10:F17)</f>
        <v>465931</v>
      </c>
      <c r="G9" s="31">
        <f t="shared" si="0"/>
        <v>469769</v>
      </c>
      <c r="H9" s="31">
        <f t="shared" si="0"/>
        <v>473738</v>
      </c>
      <c r="I9" s="31">
        <f t="shared" si="0"/>
        <v>476739</v>
      </c>
      <c r="J9" s="32">
        <f t="shared" ref="J9:K17" si="1">SUM(F9-E9)/E9*100</f>
        <v>0.82882313606765612</v>
      </c>
      <c r="K9" s="32">
        <f t="shared" si="1"/>
        <v>0.82372711839306689</v>
      </c>
      <c r="L9" s="32">
        <f>SUM(H9-G9)/G9*100</f>
        <v>0.84488333627804302</v>
      </c>
      <c r="M9" s="33">
        <f>SUM(I9-H9)/H9*100</f>
        <v>0.63347251012162842</v>
      </c>
      <c r="N9" s="34">
        <v>101.25050175108476</v>
      </c>
      <c r="O9" s="35" t="s">
        <v>21</v>
      </c>
      <c r="P9" s="30"/>
    </row>
    <row r="10" spans="1:16" s="12" customFormat="1" ht="30" customHeight="1" x14ac:dyDescent="0.3">
      <c r="A10" s="37" t="s">
        <v>22</v>
      </c>
      <c r="B10" s="37"/>
      <c r="C10" s="37"/>
      <c r="D10" s="38"/>
      <c r="E10" s="39">
        <v>116402</v>
      </c>
      <c r="F10" s="40">
        <v>118288</v>
      </c>
      <c r="G10" s="41">
        <v>120030</v>
      </c>
      <c r="H10" s="41">
        <v>122042</v>
      </c>
      <c r="I10" s="42">
        <v>123729</v>
      </c>
      <c r="J10" s="43">
        <f t="shared" si="1"/>
        <v>1.6202470747925295</v>
      </c>
      <c r="K10" s="43">
        <f t="shared" si="1"/>
        <v>1.472676856485865</v>
      </c>
      <c r="L10" s="43">
        <f t="shared" ref="L10:L17" si="2">SUM(H10-G10)/G10*100</f>
        <v>1.6762476047654753</v>
      </c>
      <c r="M10" s="44">
        <f t="shared" ref="M10:M17" si="3">SUM(I10-H10)/H10*100</f>
        <v>1.3823110076858787</v>
      </c>
      <c r="N10" s="44">
        <v>190.77788913730632</v>
      </c>
      <c r="O10" s="20" t="s">
        <v>23</v>
      </c>
      <c r="P10" s="45" t="s">
        <v>24</v>
      </c>
    </row>
    <row r="11" spans="1:16" s="12" customFormat="1" ht="30" customHeight="1" x14ac:dyDescent="0.3">
      <c r="A11" s="45" t="s">
        <v>25</v>
      </c>
      <c r="B11" s="45"/>
      <c r="C11" s="45"/>
      <c r="D11" s="46"/>
      <c r="E11" s="39">
        <v>54698</v>
      </c>
      <c r="F11" s="40">
        <v>54956</v>
      </c>
      <c r="G11" s="41">
        <v>55328</v>
      </c>
      <c r="H11" s="41">
        <v>55600</v>
      </c>
      <c r="I11" s="42">
        <v>55818</v>
      </c>
      <c r="J11" s="43">
        <f t="shared" si="1"/>
        <v>0.47168086584518626</v>
      </c>
      <c r="K11" s="43">
        <f t="shared" si="1"/>
        <v>0.67690516049202998</v>
      </c>
      <c r="L11" s="43">
        <f t="shared" si="2"/>
        <v>0.49161364950838632</v>
      </c>
      <c r="M11" s="44">
        <f t="shared" si="3"/>
        <v>0.39208633093525175</v>
      </c>
      <c r="N11" s="44">
        <v>70.788312281235733</v>
      </c>
      <c r="O11" s="20"/>
      <c r="P11" s="45" t="s">
        <v>26</v>
      </c>
    </row>
    <row r="12" spans="1:16" s="12" customFormat="1" ht="30" customHeight="1" x14ac:dyDescent="0.3">
      <c r="A12" s="45" t="s">
        <v>27</v>
      </c>
      <c r="B12" s="45"/>
      <c r="C12" s="45"/>
      <c r="D12" s="46"/>
      <c r="E12" s="39">
        <v>33881</v>
      </c>
      <c r="F12" s="40">
        <v>34337</v>
      </c>
      <c r="G12" s="41">
        <v>34799</v>
      </c>
      <c r="H12" s="41">
        <v>35156</v>
      </c>
      <c r="I12" s="42">
        <v>35506</v>
      </c>
      <c r="J12" s="43">
        <f t="shared" si="1"/>
        <v>1.3458870753519672</v>
      </c>
      <c r="K12" s="43">
        <f t="shared" si="1"/>
        <v>1.3454873751346943</v>
      </c>
      <c r="L12" s="43">
        <f t="shared" si="2"/>
        <v>1.0258915486077185</v>
      </c>
      <c r="M12" s="44">
        <f t="shared" si="3"/>
        <v>0.99556263511207199</v>
      </c>
      <c r="N12" s="44">
        <v>104.47857815442562</v>
      </c>
      <c r="O12" s="20"/>
      <c r="P12" s="45" t="s">
        <v>28</v>
      </c>
    </row>
    <row r="13" spans="1:16" s="12" customFormat="1" ht="30" customHeight="1" x14ac:dyDescent="0.3">
      <c r="A13" s="45" t="s">
        <v>29</v>
      </c>
      <c r="B13" s="45"/>
      <c r="C13" s="45"/>
      <c r="D13" s="46"/>
      <c r="E13" s="39">
        <v>76413</v>
      </c>
      <c r="F13" s="40">
        <v>76798</v>
      </c>
      <c r="G13" s="41">
        <v>77188</v>
      </c>
      <c r="H13" s="41">
        <v>77734</v>
      </c>
      <c r="I13" s="42">
        <v>77950</v>
      </c>
      <c r="J13" s="43">
        <f t="shared" si="1"/>
        <v>0.50384096946854595</v>
      </c>
      <c r="K13" s="43">
        <f t="shared" si="1"/>
        <v>0.5078257246282456</v>
      </c>
      <c r="L13" s="43">
        <f t="shared" si="2"/>
        <v>0.70736383893869514</v>
      </c>
      <c r="M13" s="44">
        <f t="shared" si="3"/>
        <v>0.2778706872153755</v>
      </c>
      <c r="N13" s="44">
        <v>74.770030598639849</v>
      </c>
      <c r="O13" s="20"/>
      <c r="P13" s="45" t="s">
        <v>30</v>
      </c>
    </row>
    <row r="14" spans="1:16" s="12" customFormat="1" ht="30" customHeight="1" x14ac:dyDescent="0.3">
      <c r="A14" s="37" t="s">
        <v>31</v>
      </c>
      <c r="B14" s="37"/>
      <c r="C14" s="37"/>
      <c r="D14" s="38"/>
      <c r="E14" s="39">
        <v>55944</v>
      </c>
      <c r="F14" s="40">
        <v>56138</v>
      </c>
      <c r="G14" s="41">
        <v>56270</v>
      </c>
      <c r="H14" s="41">
        <v>56502</v>
      </c>
      <c r="I14" s="42">
        <v>56607</v>
      </c>
      <c r="J14" s="43">
        <f t="shared" si="1"/>
        <v>0.34677534677534677</v>
      </c>
      <c r="K14" s="43">
        <f t="shared" si="1"/>
        <v>0.23513484627168763</v>
      </c>
      <c r="L14" s="43">
        <f t="shared" si="2"/>
        <v>0.41229784965345656</v>
      </c>
      <c r="M14" s="44">
        <f t="shared" si="3"/>
        <v>0.18583412976531805</v>
      </c>
      <c r="N14" s="44">
        <v>73.231219032587745</v>
      </c>
      <c r="O14" s="20"/>
      <c r="P14" s="45" t="s">
        <v>32</v>
      </c>
    </row>
    <row r="15" spans="1:16" s="12" customFormat="1" ht="30" customHeight="1" x14ac:dyDescent="0.3">
      <c r="A15" s="37" t="s">
        <v>33</v>
      </c>
      <c r="B15" s="37"/>
      <c r="C15" s="37"/>
      <c r="D15" s="38"/>
      <c r="E15" s="39">
        <v>38452</v>
      </c>
      <c r="F15" s="40">
        <v>38578</v>
      </c>
      <c r="G15" s="41">
        <v>38580</v>
      </c>
      <c r="H15" s="41">
        <v>38707</v>
      </c>
      <c r="I15" s="42">
        <v>38712</v>
      </c>
      <c r="J15" s="43">
        <f t="shared" si="1"/>
        <v>0.32768126495370853</v>
      </c>
      <c r="K15" s="43">
        <f t="shared" si="1"/>
        <v>5.1843019337446212E-3</v>
      </c>
      <c r="L15" s="43">
        <f t="shared" si="2"/>
        <v>0.32918610679108345</v>
      </c>
      <c r="M15" s="44">
        <f t="shared" si="3"/>
        <v>1.2917560131242409E-2</v>
      </c>
      <c r="N15" s="44">
        <v>89.327826107021707</v>
      </c>
      <c r="O15" s="20"/>
      <c r="P15" s="45" t="s">
        <v>34</v>
      </c>
    </row>
    <row r="16" spans="1:16" s="12" customFormat="1" ht="30" customHeight="1" x14ac:dyDescent="0.3">
      <c r="A16" s="45" t="s">
        <v>35</v>
      </c>
      <c r="B16" s="45"/>
      <c r="C16" s="45"/>
      <c r="D16" s="45"/>
      <c r="E16" s="39">
        <v>24073</v>
      </c>
      <c r="F16" s="40">
        <v>24202</v>
      </c>
      <c r="G16" s="41">
        <v>24390</v>
      </c>
      <c r="H16" s="41">
        <v>24457</v>
      </c>
      <c r="I16" s="42">
        <v>24524</v>
      </c>
      <c r="J16" s="43">
        <f t="shared" si="1"/>
        <v>0.53587006189506925</v>
      </c>
      <c r="K16" s="43">
        <f t="shared" si="1"/>
        <v>0.77679530617304349</v>
      </c>
      <c r="L16" s="43">
        <f t="shared" si="2"/>
        <v>0.27470274702747027</v>
      </c>
      <c r="M16" s="44">
        <f t="shared" si="3"/>
        <v>0.27395019830723311</v>
      </c>
      <c r="N16" s="44">
        <v>76.467836986685796</v>
      </c>
      <c r="O16" s="20"/>
      <c r="P16" s="45" t="s">
        <v>36</v>
      </c>
    </row>
    <row r="17" spans="1:16" s="12" customFormat="1" ht="30" customHeight="1" x14ac:dyDescent="0.3">
      <c r="A17" s="37" t="s">
        <v>37</v>
      </c>
      <c r="B17" s="37"/>
      <c r="C17" s="37"/>
      <c r="D17" s="38"/>
      <c r="E17" s="39">
        <v>62238</v>
      </c>
      <c r="F17" s="40">
        <v>62634</v>
      </c>
      <c r="G17" s="41">
        <v>63184</v>
      </c>
      <c r="H17" s="41">
        <v>63540</v>
      </c>
      <c r="I17" s="42">
        <v>63893</v>
      </c>
      <c r="J17" s="43">
        <f t="shared" si="1"/>
        <v>0.63626723223753978</v>
      </c>
      <c r="K17" s="43">
        <f t="shared" si="1"/>
        <v>0.8781173164734809</v>
      </c>
      <c r="L17" s="43">
        <f t="shared" si="2"/>
        <v>0.56343378070397565</v>
      </c>
      <c r="M17" s="44">
        <f t="shared" si="3"/>
        <v>0.55555555555555558</v>
      </c>
      <c r="N17" s="44">
        <v>176.5</v>
      </c>
      <c r="O17" s="20"/>
      <c r="P17" s="20" t="s">
        <v>38</v>
      </c>
    </row>
    <row r="18" spans="1:16" s="12" customFormat="1" ht="30" customHeight="1" x14ac:dyDescent="0.3">
      <c r="A18" s="20"/>
      <c r="B18" s="20"/>
      <c r="C18" s="20"/>
      <c r="D18" s="20"/>
      <c r="E18" s="47"/>
      <c r="F18" s="48"/>
      <c r="G18" s="49"/>
      <c r="H18" s="47"/>
      <c r="I18" s="47"/>
      <c r="J18" s="47"/>
      <c r="K18" s="47"/>
      <c r="L18" s="48"/>
      <c r="M18" s="49"/>
      <c r="N18" s="49"/>
      <c r="O18" s="20"/>
      <c r="P18" s="20"/>
    </row>
    <row r="19" spans="1:16" s="12" customFormat="1" ht="3" customHeight="1" x14ac:dyDescent="0.3">
      <c r="A19" s="50"/>
      <c r="B19" s="50"/>
      <c r="C19" s="50"/>
      <c r="D19" s="50"/>
      <c r="E19" s="51"/>
      <c r="F19" s="51"/>
      <c r="G19" s="52"/>
      <c r="H19" s="53"/>
      <c r="I19" s="53"/>
      <c r="J19" s="53"/>
      <c r="K19" s="53"/>
      <c r="L19" s="51"/>
      <c r="M19" s="52"/>
      <c r="N19" s="52"/>
      <c r="O19" s="50"/>
      <c r="P19" s="50"/>
    </row>
    <row r="20" spans="1:16" s="12" customFormat="1" ht="3" customHeigh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s="12" customFormat="1" ht="17.25" x14ac:dyDescent="0.3">
      <c r="A21" s="20" t="s">
        <v>39</v>
      </c>
      <c r="C21" s="20"/>
      <c r="D21" s="20"/>
      <c r="E21" s="20"/>
      <c r="F21" s="20"/>
      <c r="G21" s="20"/>
      <c r="H21" s="20"/>
      <c r="I21" s="20"/>
      <c r="J21" s="20" t="s">
        <v>40</v>
      </c>
      <c r="K21" s="20"/>
      <c r="L21" s="20"/>
      <c r="M21" s="20"/>
      <c r="N21" s="20"/>
      <c r="O21" s="20"/>
      <c r="P21" s="20"/>
    </row>
    <row r="22" spans="1:16" s="12" customFormat="1" ht="17.25" x14ac:dyDescent="0.3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mergeCells count="12">
    <mergeCell ref="A9:D9"/>
    <mergeCell ref="O9:P9"/>
    <mergeCell ref="A10:D10"/>
    <mergeCell ref="A14:D14"/>
    <mergeCell ref="A15:D15"/>
    <mergeCell ref="A17:D17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2020-05-27T02:51:43Z</dcterms:created>
  <dcterms:modified xsi:type="dcterms:W3CDTF">2020-05-27T02:52:27Z</dcterms:modified>
</cp:coreProperties>
</file>