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0" yWindow="1185" windowWidth="10545" windowHeight="8160"/>
  </bookViews>
  <sheets>
    <sheet name="1" sheetId="1" r:id="rId1"/>
    <sheet name="Sheet1" sheetId="8" r:id="rId2"/>
  </sheets>
  <definedNames>
    <definedName name="_xlnm.Print_Area" localSheetId="0">'1'!$A$1:$D$25</definedName>
  </definedNames>
  <calcPr calcId="152511"/>
</workbook>
</file>

<file path=xl/calcChain.xml><?xml version="1.0" encoding="utf-8"?>
<calcChain xmlns="http://schemas.openxmlformats.org/spreadsheetml/2006/main">
  <c r="D21" i="1" l="1"/>
  <c r="D24" i="1"/>
  <c r="D23" i="1"/>
  <c r="D22" i="1"/>
  <c r="D19" i="1"/>
  <c r="D18" i="1"/>
  <c r="D17" i="1"/>
  <c r="D16" i="1"/>
  <c r="C24" i="1"/>
  <c r="C23" i="1"/>
  <c r="C22" i="1"/>
  <c r="C21" i="1"/>
  <c r="C19" i="1"/>
  <c r="C18" i="1"/>
  <c r="C17" i="1"/>
  <c r="C16" i="1"/>
  <c r="B24" i="1"/>
  <c r="B23" i="1"/>
  <c r="B22" i="1"/>
  <c r="B21" i="1"/>
  <c r="B19" i="1"/>
  <c r="B18" i="1"/>
  <c r="B17" i="1"/>
  <c r="B16" i="1"/>
  <c r="G8" i="1" l="1"/>
  <c r="G7" i="1" l="1"/>
  <c r="C15" i="1" l="1"/>
  <c r="B15" i="1"/>
  <c r="D15" i="1"/>
</calcChain>
</file>

<file path=xl/sharedStrings.xml><?xml version="1.0" encoding="utf-8"?>
<sst xmlns="http://schemas.openxmlformats.org/spreadsheetml/2006/main" count="36" uniqueCount="21">
  <si>
    <t>รวม</t>
  </si>
  <si>
    <t>ยอดรวม</t>
  </si>
  <si>
    <t>สถานภาพแรงงาน</t>
  </si>
  <si>
    <t>ชาย</t>
  </si>
  <si>
    <t>หญิง</t>
  </si>
  <si>
    <t>จำนวน (คน)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</si>
  <si>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</si>
  <si>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</si>
  <si>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</si>
  <si>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</si>
  <si>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</si>
  <si>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</si>
  <si>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</si>
  <si>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</si>
  <si>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</si>
  <si>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ร้อยละ</t>
  </si>
  <si>
    <t>-</t>
  </si>
  <si>
    <t>อัตราว่างงาน</t>
  </si>
  <si>
    <t>ผู้อยู่ในกำลังแรงงาน</t>
  </si>
  <si>
    <t>ตารางที่ 1 จำนวนและร้อยละของประชากรอายุ 15 ปีขึ้นไป จำแนกตามสถานภาพแรงงาน และเพศ ไตรมาสที่ 4 ปี 2561</t>
  </si>
  <si>
    <t>หมายเหตุ : “-” มีข้อมูล แต่น้อยกว่า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</si>
</sst>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i/>
      <sz val="16"/>
      <name val="TH SarabunPSK"/>
      <family val="2"/>
    </font>
    <font>
      <sz val="16"/>
      <name val="Cordia New"/>
      <family val="2"/>
    </font>
    <font>
      <b/>
      <sz val="16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2" applyFont="1" applyBorder="1" applyAlignment="1"/>
    <xf numFmtId="0" fontId="2" fillId="2" borderId="1" xfId="2" applyFont="1" applyFill="1" applyBorder="1" applyAlignment="1">
      <alignment horizontal="center" vertical="top" wrapText="1"/>
    </xf>
    <xf numFmtId="0" fontId="2" fillId="2" borderId="2" xfId="2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2" applyFont="1"/>
    <xf numFmtId="0" fontId="6" fillId="0" borderId="0" xfId="2" applyFont="1"/>
    <xf numFmtId="0" fontId="3" fillId="0" borderId="0" xfId="0" applyFont="1" applyBorder="1"/>
    <xf numFmtId="0" fontId="3" fillId="3" borderId="3" xfId="2" applyFont="1" applyFill="1" applyBorder="1" applyAlignment="1">
      <alignment horizontal="center" vertical="top" wrapText="1"/>
    </xf>
    <xf numFmtId="0" fontId="6" fillId="0" borderId="0" xfId="2" applyFont="1" applyBorder="1"/>
    <xf numFmtId="0" fontId="2" fillId="0" borderId="3" xfId="2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right" indent="1"/>
    </xf>
    <xf numFmtId="0" fontId="6" fillId="0" borderId="0" xfId="2" applyFont="1" applyBorder="1" applyAlignment="1">
      <alignment horizontal="right"/>
    </xf>
    <xf numFmtId="0" fontId="3" fillId="0" borderId="3" xfId="2" applyFont="1" applyBorder="1" applyAlignment="1">
      <alignment vertical="top" wrapText="1"/>
    </xf>
    <xf numFmtId="3" fontId="3" fillId="0" borderId="3" xfId="0" applyNumberFormat="1" applyFont="1" applyBorder="1" applyAlignment="1">
      <alignment horizontal="right" indent="1"/>
    </xf>
    <xf numFmtId="187" fontId="3" fillId="0" borderId="0" xfId="0" applyNumberFormat="1" applyFont="1" applyAlignment="1">
      <alignment horizontal="center"/>
    </xf>
    <xf numFmtId="0" fontId="3" fillId="0" borderId="5" xfId="2" applyFont="1" applyBorder="1" applyAlignment="1">
      <alignment vertical="top" wrapText="1"/>
    </xf>
    <xf numFmtId="3" fontId="3" fillId="0" borderId="5" xfId="0" applyNumberFormat="1" applyFont="1" applyBorder="1" applyAlignment="1">
      <alignment horizontal="right" indent="1"/>
    </xf>
    <xf numFmtId="0" fontId="3" fillId="3" borderId="2" xfId="2" applyFont="1" applyFill="1" applyBorder="1" applyAlignment="1">
      <alignment horizontal="center" vertical="top" wrapText="1"/>
    </xf>
    <xf numFmtId="187" fontId="2" fillId="0" borderId="3" xfId="2" applyNumberFormat="1" applyFont="1" applyBorder="1" applyAlignment="1">
      <alignment horizontal="right" wrapText="1" indent="1"/>
    </xf>
    <xf numFmtId="187" fontId="6" fillId="0" borderId="0" xfId="2" applyNumberFormat="1" applyFont="1"/>
    <xf numFmtId="0" fontId="7" fillId="0" borderId="0" xfId="2" applyFont="1"/>
    <xf numFmtId="187" fontId="7" fillId="0" borderId="0" xfId="2" applyNumberFormat="1" applyFont="1"/>
    <xf numFmtId="187" fontId="3" fillId="0" borderId="3" xfId="0" applyNumberFormat="1" applyFont="1" applyBorder="1" applyAlignment="1">
      <alignment horizontal="right" wrapText="1" indent="1"/>
    </xf>
    <xf numFmtId="187" fontId="3" fillId="0" borderId="5" xfId="0" applyNumberFormat="1" applyFont="1" applyBorder="1" applyAlignment="1">
      <alignment horizontal="right" wrapText="1" indent="1"/>
    </xf>
    <xf numFmtId="0" fontId="2" fillId="3" borderId="4" xfId="2" applyFont="1" applyFill="1" applyBorder="1" applyAlignment="1">
      <alignment horizontal="center" wrapText="1"/>
    </xf>
    <xf numFmtId="0" fontId="2" fillId="3" borderId="2" xfId="2" applyFont="1" applyFill="1" applyBorder="1" applyAlignment="1">
      <alignment horizontal="center" wrapText="1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25"/>
  <sheetViews>
    <sheetView tabSelected="1" zoomScale="90" zoomScaleNormal="90" workbookViewId="0">
      <selection activeCell="H6" sqref="H6"/>
    </sheetView>
  </sheetViews>
  <sheetFormatPr defaultColWidth="9.140625" defaultRowHeight="24" x14ac:dyDescent="0.55000000000000004"/>
  <cols>
    <col min="1" max="1" width="37" style="2" customWidth="1"/>
    <col min="2" max="4" width="17.7109375" style="2" customWidth="1"/>
    <col min="5" max="5" width="13.5703125" style="2" customWidth="1"/>
    <col min="6" max="7" width="13.5703125" style="2" hidden="1" customWidth="1"/>
    <col min="8" max="16384" width="9.140625" style="2"/>
  </cols>
  <sheetData>
    <row r="1" spans="1:9" x14ac:dyDescent="0.55000000000000004">
      <c r="A1" s="4" t="s">
        <v>19</v>
      </c>
      <c r="B1" s="4"/>
      <c r="C1" s="4"/>
      <c r="D1" s="4"/>
      <c r="E1" s="9"/>
    </row>
    <row r="2" spans="1:9" s="10" customFormat="1" ht="24.75" thickBot="1" x14ac:dyDescent="0.6">
      <c r="A2" s="5" t="s">
        <v>2</v>
      </c>
      <c r="B2" s="6" t="s">
        <v>0</v>
      </c>
      <c r="C2" s="6" t="s">
        <v>3</v>
      </c>
      <c r="D2" s="6" t="s">
        <v>4</v>
      </c>
      <c r="E2" s="9"/>
    </row>
    <row r="3" spans="1:9" s="7" customFormat="1" ht="24.75" thickBot="1" x14ac:dyDescent="0.6">
      <c r="A3" s="11"/>
      <c r="B3" s="28" t="s">
        <v>5</v>
      </c>
      <c r="C3" s="28"/>
      <c r="D3" s="28"/>
      <c r="E3" s="12"/>
    </row>
    <row r="4" spans="1:9" s="7" customFormat="1" x14ac:dyDescent="0.55000000000000004">
      <c r="A4" s="13" t="s">
        <v>1</v>
      </c>
      <c r="B4" s="14">
        <v>1253166</v>
      </c>
      <c r="C4" s="14">
        <v>606327</v>
      </c>
      <c r="D4" s="14">
        <v>646839</v>
      </c>
      <c r="E4" s="15"/>
    </row>
    <row r="5" spans="1:9" s="7" customFormat="1" x14ac:dyDescent="0.55000000000000004">
      <c r="A5" s="16" t="s">
        <v>6</v>
      </c>
      <c r="B5" s="17">
        <v>856705</v>
      </c>
      <c r="C5" s="17">
        <v>484072</v>
      </c>
      <c r="D5" s="17">
        <v>372633</v>
      </c>
      <c r="E5" s="15"/>
    </row>
    <row r="6" spans="1:9" s="1" customFormat="1" x14ac:dyDescent="0.55000000000000004">
      <c r="A6" s="16" t="s">
        <v>7</v>
      </c>
      <c r="B6" s="17">
        <v>856705</v>
      </c>
      <c r="C6" s="17">
        <v>484072</v>
      </c>
      <c r="D6" s="17">
        <v>372633</v>
      </c>
      <c r="E6" s="12"/>
    </row>
    <row r="7" spans="1:9" x14ac:dyDescent="0.55000000000000004">
      <c r="A7" s="16" t="s">
        <v>8</v>
      </c>
      <c r="B7" s="17">
        <v>848393</v>
      </c>
      <c r="C7" s="17">
        <v>480162</v>
      </c>
      <c r="D7" s="17">
        <v>368231</v>
      </c>
      <c r="E7" s="9"/>
      <c r="F7" s="3" t="s">
        <v>18</v>
      </c>
      <c r="G7" s="18">
        <f>B5*100/B4</f>
        <v>68.3632495615106</v>
      </c>
      <c r="H7" s="18"/>
      <c r="I7" s="18"/>
    </row>
    <row r="8" spans="1:9" x14ac:dyDescent="0.55000000000000004">
      <c r="A8" s="16" t="s">
        <v>9</v>
      </c>
      <c r="B8" s="17">
        <v>8312</v>
      </c>
      <c r="C8" s="17">
        <v>3910</v>
      </c>
      <c r="D8" s="17">
        <v>4402</v>
      </c>
      <c r="E8" s="9"/>
      <c r="F8" s="3" t="s">
        <v>17</v>
      </c>
      <c r="G8" s="18">
        <f>B8*100/B5</f>
        <v>0.97022895862636493</v>
      </c>
      <c r="H8" s="18"/>
      <c r="I8" s="18"/>
    </row>
    <row r="9" spans="1:9" x14ac:dyDescent="0.55000000000000004">
      <c r="A9" s="16" t="s">
        <v>10</v>
      </c>
      <c r="B9" s="17" t="s">
        <v>16</v>
      </c>
      <c r="C9" s="17" t="s">
        <v>16</v>
      </c>
      <c r="D9" s="17" t="s">
        <v>16</v>
      </c>
      <c r="E9" s="9"/>
    </row>
    <row r="10" spans="1:9" x14ac:dyDescent="0.55000000000000004">
      <c r="A10" s="16" t="s">
        <v>11</v>
      </c>
      <c r="B10" s="17">
        <v>396461</v>
      </c>
      <c r="C10" s="17">
        <v>122255</v>
      </c>
      <c r="D10" s="17">
        <v>274206</v>
      </c>
      <c r="E10" s="9"/>
    </row>
    <row r="11" spans="1:9" x14ac:dyDescent="0.55000000000000004">
      <c r="A11" s="16" t="s">
        <v>12</v>
      </c>
      <c r="B11" s="17">
        <v>141520</v>
      </c>
      <c r="C11" s="17">
        <v>10170</v>
      </c>
      <c r="D11" s="17">
        <v>131350</v>
      </c>
      <c r="E11" s="9"/>
    </row>
    <row r="12" spans="1:9" x14ac:dyDescent="0.55000000000000004">
      <c r="A12" s="16" t="s">
        <v>13</v>
      </c>
      <c r="B12" s="17">
        <v>82798</v>
      </c>
      <c r="C12" s="17">
        <v>32503</v>
      </c>
      <c r="D12" s="17">
        <v>50295</v>
      </c>
      <c r="E12" s="9"/>
    </row>
    <row r="13" spans="1:9" x14ac:dyDescent="0.55000000000000004">
      <c r="A13" s="19" t="s">
        <v>14</v>
      </c>
      <c r="B13" s="20">
        <v>172143</v>
      </c>
      <c r="C13" s="20">
        <v>79582</v>
      </c>
      <c r="D13" s="20">
        <v>92561</v>
      </c>
      <c r="E13" s="9"/>
    </row>
    <row r="14" spans="1:9" x14ac:dyDescent="0.55000000000000004">
      <c r="A14" s="21"/>
      <c r="B14" s="29" t="s">
        <v>15</v>
      </c>
      <c r="C14" s="29"/>
      <c r="D14" s="29"/>
      <c r="E14" s="9"/>
    </row>
    <row r="15" spans="1:9" x14ac:dyDescent="0.55000000000000004">
      <c r="A15" s="13" t="s">
        <v>1</v>
      </c>
      <c r="B15" s="22">
        <f>B16+B21</f>
        <v>100</v>
      </c>
      <c r="C15" s="22">
        <f t="shared" ref="C15:D15" si="0">C16+C21</f>
        <v>100</v>
      </c>
      <c r="D15" s="22">
        <f t="shared" si="0"/>
        <v>100</v>
      </c>
      <c r="E15" s="9"/>
      <c r="F15" s="23"/>
    </row>
    <row r="16" spans="1:9" s="1" customFormat="1" x14ac:dyDescent="0.55000000000000004">
      <c r="A16" s="16" t="s">
        <v>6</v>
      </c>
      <c r="B16" s="26">
        <f>B5*100/B4</f>
        <v>68.3632495615106</v>
      </c>
      <c r="C16" s="26">
        <f>C5*100/C4</f>
        <v>79.836787739948903</v>
      </c>
      <c r="D16" s="26">
        <f>D5*100/D4</f>
        <v>57.608307476821899</v>
      </c>
      <c r="E16" s="24"/>
      <c r="F16" s="25"/>
      <c r="G16" s="24"/>
    </row>
    <row r="17" spans="1:7" x14ac:dyDescent="0.55000000000000004">
      <c r="A17" s="16" t="s">
        <v>7</v>
      </c>
      <c r="B17" s="26">
        <f>B6*100/B4</f>
        <v>68.3632495615106</v>
      </c>
      <c r="C17" s="26">
        <f>C6*100/C4</f>
        <v>79.836787739948903</v>
      </c>
      <c r="D17" s="26">
        <f>D6*100/D4</f>
        <v>57.608307476821899</v>
      </c>
      <c r="E17" s="9"/>
      <c r="F17" s="9"/>
      <c r="G17" s="9"/>
    </row>
    <row r="18" spans="1:7" x14ac:dyDescent="0.55000000000000004">
      <c r="A18" s="16" t="s">
        <v>8</v>
      </c>
      <c r="B18" s="26">
        <f>B7*100/B4</f>
        <v>67.699969517206824</v>
      </c>
      <c r="C18" s="26">
        <f>C7*100/C4</f>
        <v>79.191921191040478</v>
      </c>
      <c r="D18" s="26">
        <f>D7*100/D4</f>
        <v>56.927767187816443</v>
      </c>
      <c r="E18" s="9"/>
      <c r="F18" s="9"/>
      <c r="G18" s="9"/>
    </row>
    <row r="19" spans="1:7" x14ac:dyDescent="0.55000000000000004">
      <c r="A19" s="16" t="s">
        <v>9</v>
      </c>
      <c r="B19" s="26">
        <f>B8*100/B4</f>
        <v>0.6632800443037874</v>
      </c>
      <c r="C19" s="26">
        <f>C8*100/C4</f>
        <v>0.64486654890842732</v>
      </c>
      <c r="D19" s="26">
        <f>D8*100/D4</f>
        <v>0.68054028900545571</v>
      </c>
      <c r="E19" s="9"/>
      <c r="F19" s="9"/>
      <c r="G19" s="9"/>
    </row>
    <row r="20" spans="1:7" x14ac:dyDescent="0.55000000000000004">
      <c r="A20" s="16" t="s">
        <v>10</v>
      </c>
      <c r="B20" s="17" t="s">
        <v>16</v>
      </c>
      <c r="C20" s="26" t="s">
        <v>16</v>
      </c>
      <c r="D20" s="26" t="s">
        <v>16</v>
      </c>
      <c r="E20" s="9"/>
      <c r="F20" s="9"/>
      <c r="G20" s="9"/>
    </row>
    <row r="21" spans="1:7" s="1" customFormat="1" x14ac:dyDescent="0.55000000000000004">
      <c r="A21" s="16" t="s">
        <v>11</v>
      </c>
      <c r="B21" s="26">
        <f>B10*100/B4</f>
        <v>31.636750438489393</v>
      </c>
      <c r="C21" s="26">
        <f>C10*100/C4</f>
        <v>20.163212260051093</v>
      </c>
      <c r="D21" s="26">
        <f>D10*100/D4</f>
        <v>42.391692523178101</v>
      </c>
      <c r="E21" s="24"/>
      <c r="F21" s="24"/>
      <c r="G21" s="24"/>
    </row>
    <row r="22" spans="1:7" x14ac:dyDescent="0.55000000000000004">
      <c r="A22" s="16" t="s">
        <v>12</v>
      </c>
      <c r="B22" s="26">
        <f>B11*100/B4</f>
        <v>11.292997096952838</v>
      </c>
      <c r="C22" s="26">
        <f>C11*100/C4</f>
        <v>1.6773127371863696</v>
      </c>
      <c r="D22" s="26">
        <f>D11*100/D4</f>
        <v>20.306444107420859</v>
      </c>
      <c r="E22" s="9"/>
      <c r="F22" s="9"/>
      <c r="G22" s="9"/>
    </row>
    <row r="23" spans="1:7" x14ac:dyDescent="0.55000000000000004">
      <c r="A23" s="16" t="s">
        <v>13</v>
      </c>
      <c r="B23" s="26">
        <f>B12*100/B4</f>
        <v>6.6071055231310138</v>
      </c>
      <c r="C23" s="26">
        <f>C12*100/C4</f>
        <v>5.3606387312456807</v>
      </c>
      <c r="D23" s="26">
        <f>D12*100/D4</f>
        <v>7.7755051875350745</v>
      </c>
      <c r="E23" s="9"/>
      <c r="F23" s="9"/>
      <c r="G23" s="9"/>
    </row>
    <row r="24" spans="1:7" x14ac:dyDescent="0.55000000000000004">
      <c r="A24" s="19" t="s">
        <v>14</v>
      </c>
      <c r="B24" s="27">
        <f>B13*100/B4</f>
        <v>13.736647818405542</v>
      </c>
      <c r="C24" s="27">
        <f>C13*100/C4</f>
        <v>13.125260791619043</v>
      </c>
      <c r="D24" s="27">
        <f>D13*100/D4</f>
        <v>14.309743228222169</v>
      </c>
      <c r="E24" s="9"/>
      <c r="F24" s="9"/>
      <c r="G24" s="9"/>
    </row>
    <row r="25" spans="1:7" x14ac:dyDescent="0.55000000000000004">
      <c r="A25" s="8" t="s">
        <v>20</v>
      </c>
      <c r="B25" s="9"/>
      <c r="C25" s="9"/>
      <c r="D25" s="9"/>
      <c r="E25" s="9"/>
      <c r="F25" s="9"/>
    </row>
  </sheetData>
  <mergeCells count="2">
    <mergeCell ref="B3:D3"/>
    <mergeCell ref="B14:D14"/>
  </mergeCells>
  <printOptions horizontalCentered="1"/>
  <pageMargins left="0.35433070866141736" right="0.17" top="0.98425196850393704" bottom="0.59055118110236227" header="0.51181102362204722" footer="0.51181102362204722"/>
  <pageSetup paperSize="9" firstPageNumber="121" fitToHeight="3" orientation="portrait" useFirstPageNumber="1" r:id="rId1"/>
  <headerFooter alignWithMargins="0">
    <oddHeader>&amp;C&amp;"FreesiaUPC,Bold"&amp;16&amp;P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2019-01-13T13:43:34Z</cp:lastPrinted>
  <dcterms:created xsi:type="dcterms:W3CDTF">2016-01-11T03:55:18Z</dcterms:created>
  <dcterms:modified xsi:type="dcterms:W3CDTF">2019-01-16T02:57:20Z</dcterms:modified>
</cp:coreProperties>
</file>