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25" i="1" l="1"/>
  <c r="K26" i="1" l="1"/>
  <c r="J26" i="1"/>
  <c r="I26" i="1"/>
  <c r="H26" i="1"/>
  <c r="E26" i="1"/>
  <c r="D26" i="1"/>
  <c r="C26" i="1"/>
  <c r="K25" i="1"/>
  <c r="J25" i="1"/>
  <c r="I25" i="1"/>
  <c r="H25" i="1"/>
  <c r="E25" i="1"/>
  <c r="D25" i="1"/>
  <c r="C25" i="1"/>
  <c r="K24" i="1"/>
  <c r="J24" i="1"/>
  <c r="I24" i="1"/>
  <c r="H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<sst xmlns="http://schemas.openxmlformats.org/spreadsheetml/2006/main" count="42" uniqueCount="26">
  <si>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</si>
  <si>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</si>
  <si>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</si>
  <si>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</si>
  <si>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</si>
  <si>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</si>
  <si>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</si>
  <si>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</si>
  <si>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</si>
  <si>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</si>
  <si>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</si>
  <si>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</si>
  <si>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</si>
  <si>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</si>
  <si>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</si>
  <si>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</si>
  <si>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</si>
  <si>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</si>
  <si>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</si>
  <si>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</si>
  <si>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</si>
  <si>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</si>
  <si>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</si>
  <si>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</si>
  <si>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</si>
  <si>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MA.0262 (ธ.ค.61-ก.พ.62)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</si>
</sst>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zoomScale="96" zoomScaleNormal="96" workbookViewId="0">
      <selection activeCell="M6" sqref="M6"/>
    </sheetView>
  </sheetViews>
  <sheetFormatPr defaultRowHeight="23.2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55000000000000004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5">
      <c r="A8" s="13" t="s">
        <v>16</v>
      </c>
      <c r="B8" s="14">
        <v>56465172.009999998</v>
      </c>
      <c r="C8" s="14">
        <v>38365151.950000003</v>
      </c>
      <c r="D8" s="14">
        <v>38053858.229999997</v>
      </c>
      <c r="E8" s="14">
        <v>37702700.969999999</v>
      </c>
      <c r="F8" s="14">
        <v>351157.26</v>
      </c>
      <c r="G8" s="14">
        <v>311293.71999999997</v>
      </c>
      <c r="H8" s="14">
        <v>18100020.050000001</v>
      </c>
      <c r="I8" s="14">
        <v>5112488.16</v>
      </c>
      <c r="J8" s="14">
        <v>4451399.45</v>
      </c>
      <c r="K8" s="14">
        <v>8536132.4399999995</v>
      </c>
      <c r="L8" s="15"/>
      <c r="M8" s="16"/>
      <c r="N8" s="15"/>
    </row>
    <row r="9" spans="1:23" ht="23.25" customHeight="1" x14ac:dyDescent="0.5">
      <c r="A9" s="5" t="s">
        <v>17</v>
      </c>
      <c r="B9" s="18">
        <v>27252933.010000002</v>
      </c>
      <c r="C9" s="18">
        <v>20806832.260000002</v>
      </c>
      <c r="D9" s="18">
        <v>20629259.510000002</v>
      </c>
      <c r="E9" s="18">
        <v>20428822.539999999</v>
      </c>
      <c r="F9" s="18">
        <v>200436.97</v>
      </c>
      <c r="G9" s="18">
        <v>177572.76</v>
      </c>
      <c r="H9" s="18">
        <v>6446100.75</v>
      </c>
      <c r="I9" s="18">
        <v>258230.66</v>
      </c>
      <c r="J9" s="18">
        <v>2105643.14</v>
      </c>
      <c r="K9" s="18">
        <v>4082226.95</v>
      </c>
      <c r="M9" s="16"/>
    </row>
    <row r="10" spans="1:23" ht="23.25" customHeight="1" x14ac:dyDescent="0.5">
      <c r="A10" s="5" t="s">
        <v>18</v>
      </c>
      <c r="B10" s="18">
        <v>29212239</v>
      </c>
      <c r="C10" s="18">
        <v>17558319.690000001</v>
      </c>
      <c r="D10" s="18">
        <v>17424598.73</v>
      </c>
      <c r="E10" s="18">
        <v>17273878.440000001</v>
      </c>
      <c r="F10" s="18">
        <v>150720.29</v>
      </c>
      <c r="G10" s="18">
        <v>133720.95999999999</v>
      </c>
      <c r="H10" s="18">
        <v>11653919.310000001</v>
      </c>
      <c r="I10" s="18">
        <v>4854257.49</v>
      </c>
      <c r="J10" s="18">
        <v>2345756.3199999998</v>
      </c>
      <c r="K10" s="18">
        <v>4453905.5</v>
      </c>
      <c r="M10" s="16"/>
    </row>
    <row r="11" spans="1:23" s="13" customFormat="1" ht="23.25" customHeight="1" x14ac:dyDescent="0.5">
      <c r="A11" s="17" t="s">
        <v>19</v>
      </c>
      <c r="B11" s="14">
        <v>14985213.01</v>
      </c>
      <c r="C11" s="14">
        <v>9477862.6899999995</v>
      </c>
      <c r="D11" s="14">
        <v>9243241.1400000006</v>
      </c>
      <c r="E11" s="14">
        <v>9167311.7300000004</v>
      </c>
      <c r="F11" s="14">
        <v>75929.41</v>
      </c>
      <c r="G11" s="14">
        <v>234621.55</v>
      </c>
      <c r="H11" s="14">
        <v>5507350.3200000003</v>
      </c>
      <c r="I11" s="14">
        <v>1424987.73</v>
      </c>
      <c r="J11" s="14">
        <v>1395388.85</v>
      </c>
      <c r="K11" s="14">
        <v>2686973.74</v>
      </c>
      <c r="L11" s="15"/>
      <c r="M11" s="16"/>
      <c r="N11" s="15"/>
    </row>
    <row r="12" spans="1:23" ht="23.25" customHeight="1" x14ac:dyDescent="0.5">
      <c r="A12" s="5" t="s">
        <v>17</v>
      </c>
      <c r="B12" s="18">
        <v>7195063.0099999998</v>
      </c>
      <c r="C12" s="18">
        <v>5217043.42</v>
      </c>
      <c r="D12" s="18">
        <v>5082621.5599999996</v>
      </c>
      <c r="E12" s="18">
        <v>5037459.38</v>
      </c>
      <c r="F12" s="18">
        <v>45162.18</v>
      </c>
      <c r="G12" s="18">
        <v>134421.85999999999</v>
      </c>
      <c r="H12" s="18">
        <v>1978019.58</v>
      </c>
      <c r="I12" s="18">
        <v>45902.83</v>
      </c>
      <c r="J12" s="18">
        <v>667826.29</v>
      </c>
      <c r="K12" s="18">
        <v>1264290.46</v>
      </c>
      <c r="M12" s="16"/>
    </row>
    <row r="13" spans="1:23" ht="23.25" customHeight="1" x14ac:dyDescent="0.5">
      <c r="A13" s="5" t="s">
        <v>18</v>
      </c>
      <c r="B13" s="18">
        <v>7790150</v>
      </c>
      <c r="C13" s="18">
        <v>4260819.2699999996</v>
      </c>
      <c r="D13" s="18">
        <v>4160619.58</v>
      </c>
      <c r="E13" s="18">
        <v>4129852.35</v>
      </c>
      <c r="F13" s="18">
        <v>30767.23</v>
      </c>
      <c r="G13" s="18">
        <v>100199.67999999999</v>
      </c>
      <c r="H13" s="18">
        <v>3529330.73</v>
      </c>
      <c r="I13" s="18">
        <v>1379084.9</v>
      </c>
      <c r="J13" s="18">
        <v>727562.56</v>
      </c>
      <c r="K13" s="18">
        <v>1422683.28</v>
      </c>
      <c r="M13" s="16"/>
    </row>
    <row r="14" spans="1:23" s="13" customFormat="1" ht="23.25" customHeight="1" x14ac:dyDescent="0.5">
      <c r="A14" s="19" t="s">
        <v>20</v>
      </c>
      <c r="B14" s="14">
        <v>653194</v>
      </c>
      <c r="C14" s="14">
        <v>417226.38</v>
      </c>
      <c r="D14" s="14">
        <v>414753.57</v>
      </c>
      <c r="E14" s="14">
        <v>410368.62</v>
      </c>
      <c r="F14" s="14">
        <v>4384.95</v>
      </c>
      <c r="G14" s="14">
        <v>2472.81</v>
      </c>
      <c r="H14" s="14">
        <v>235967.63</v>
      </c>
      <c r="I14" s="14">
        <v>91679.17</v>
      </c>
      <c r="J14" s="14">
        <v>58322.29</v>
      </c>
      <c r="K14" s="14">
        <v>85966.17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5">
      <c r="A15" s="4" t="s">
        <v>17</v>
      </c>
      <c r="B15" s="18">
        <v>313577</v>
      </c>
      <c r="C15" s="18">
        <v>234806.34</v>
      </c>
      <c r="D15" s="18">
        <v>233058.11</v>
      </c>
      <c r="E15" s="18">
        <v>230904.47</v>
      </c>
      <c r="F15" s="18">
        <v>2153.64</v>
      </c>
      <c r="G15" s="18">
        <v>1748.23</v>
      </c>
      <c r="H15" s="18">
        <v>78770.66</v>
      </c>
      <c r="I15" s="18">
        <v>3989.83</v>
      </c>
      <c r="J15" s="18">
        <v>28180.240000000002</v>
      </c>
      <c r="K15" s="18">
        <v>46600.59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5">
      <c r="A16" s="20" t="s">
        <v>18</v>
      </c>
      <c r="B16" s="18">
        <v>339617</v>
      </c>
      <c r="C16" s="18">
        <v>182420.04</v>
      </c>
      <c r="D16" s="18">
        <v>181695.47</v>
      </c>
      <c r="E16" s="18">
        <v>179464.15</v>
      </c>
      <c r="F16" s="18">
        <v>2231.31</v>
      </c>
      <c r="G16" s="18">
        <v>724.57</v>
      </c>
      <c r="H16" s="18">
        <v>157196.96</v>
      </c>
      <c r="I16" s="18">
        <v>87689.34</v>
      </c>
      <c r="J16" s="18">
        <v>30142.05</v>
      </c>
      <c r="K16" s="18">
        <v>39365.58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67.944806655694805</v>
      </c>
      <c r="D18" s="21">
        <f t="shared" ref="D18:K18" si="0">(D8/$B$8)*100</f>
        <v>67.393504483189474</v>
      </c>
      <c r="E18" s="21">
        <f>(E8/$B$8)*100</f>
        <v>66.771603854005519</v>
      </c>
      <c r="F18" s="21">
        <f>(F8/$B$8)*100</f>
        <v>0.62190062918396849</v>
      </c>
      <c r="G18" s="21">
        <f>(G8/$B$8)*100</f>
        <v>0.5513021725053272</v>
      </c>
      <c r="H18" s="21">
        <f t="shared" si="0"/>
        <v>32.055193326595166</v>
      </c>
      <c r="I18" s="21">
        <f t="shared" si="0"/>
        <v>9.0542328625060708</v>
      </c>
      <c r="J18" s="21">
        <f t="shared" si="0"/>
        <v>7.8834426453383619</v>
      </c>
      <c r="K18" s="21">
        <f t="shared" si="0"/>
        <v>15.117517818750731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K19" si="1">(C9/$B$9)*100</f>
        <v>76.347130242331303</v>
      </c>
      <c r="D19" s="24">
        <f t="shared" si="1"/>
        <v>75.695557254077741</v>
      </c>
      <c r="E19" s="24">
        <f t="shared" si="1"/>
        <v>74.960087901379239</v>
      </c>
      <c r="F19" s="24">
        <f>(F9/$B$9)*100</f>
        <v>0.73546935269848956</v>
      </c>
      <c r="G19" s="24">
        <f t="shared" si="1"/>
        <v>0.65157302494686609</v>
      </c>
      <c r="H19" s="24">
        <f t="shared" si="1"/>
        <v>23.6528697576687</v>
      </c>
      <c r="I19" s="24">
        <f t="shared" si="1"/>
        <v>0.94753346329823163</v>
      </c>
      <c r="J19" s="24">
        <f t="shared" si="1"/>
        <v>7.7262991811830677</v>
      </c>
      <c r="K19" s="24">
        <f t="shared" si="1"/>
        <v>14.979037113187399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:K20" si="2">(C10/$B$10)*100</f>
        <v>60.106038739447534</v>
      </c>
      <c r="D20" s="24">
        <f t="shared" si="2"/>
        <v>59.648282112165383</v>
      </c>
      <c r="E20" s="24">
        <f t="shared" si="2"/>
        <v>59.132332992346129</v>
      </c>
      <c r="F20" s="24">
        <f t="shared" si="2"/>
        <v>0.51594911981926483</v>
      </c>
      <c r="G20" s="24">
        <f t="shared" si="2"/>
        <v>0.457756627282147</v>
      </c>
      <c r="H20" s="24">
        <f t="shared" si="2"/>
        <v>39.893961260552466</v>
      </c>
      <c r="I20" s="24">
        <f t="shared" si="2"/>
        <v>16.617204487475266</v>
      </c>
      <c r="J20" s="24">
        <f t="shared" si="2"/>
        <v>8.030046310383808</v>
      </c>
      <c r="K20" s="24">
        <f t="shared" si="2"/>
        <v>15.246710462693395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:K21" si="3">(C11/$B$11)*100</f>
        <v>63.248101202666852</v>
      </c>
      <c r="D21" s="21">
        <f t="shared" si="3"/>
        <v>61.682414082681106</v>
      </c>
      <c r="E21" s="21">
        <f t="shared" si="3"/>
        <v>61.175718515862464</v>
      </c>
      <c r="F21" s="21">
        <f t="shared" si="3"/>
        <v>0.50669556681863948</v>
      </c>
      <c r="G21" s="21">
        <f t="shared" si="3"/>
        <v>1.5656871199857572</v>
      </c>
      <c r="H21" s="21">
        <f t="shared" si="3"/>
        <v>36.751898797333148</v>
      </c>
      <c r="I21" s="21">
        <f t="shared" si="3"/>
        <v>9.509292454161784</v>
      </c>
      <c r="J21" s="21">
        <f t="shared" si="3"/>
        <v>9.3117718718367417</v>
      </c>
      <c r="K21" s="21">
        <f t="shared" si="3"/>
        <v>17.93083447133462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72.508655070138161</v>
      </c>
      <c r="D22" s="24">
        <f t="shared" ref="D22:K22" si="4">(D12/$B$12)*100</f>
        <v>70.640403745400974</v>
      </c>
      <c r="E22" s="24">
        <f t="shared" si="4"/>
        <v>70.012720847596853</v>
      </c>
      <c r="F22" s="24">
        <f t="shared" si="4"/>
        <v>0.62768289780411535</v>
      </c>
      <c r="G22" s="24">
        <f t="shared" si="4"/>
        <v>1.8682513247371821</v>
      </c>
      <c r="H22" s="24">
        <f t="shared" si="4"/>
        <v>27.491344790877658</v>
      </c>
      <c r="I22" s="24">
        <f t="shared" si="4"/>
        <v>0.63797676179072127</v>
      </c>
      <c r="J22" s="24">
        <f t="shared" si="4"/>
        <v>9.2817295563892515</v>
      </c>
      <c r="K22" s="24">
        <f t="shared" si="4"/>
        <v>17.571638472697686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:K23" si="5">(C13/$B$13)*100</f>
        <v>54.694957991823003</v>
      </c>
      <c r="D23" s="24">
        <f t="shared" si="5"/>
        <v>53.408722296746532</v>
      </c>
      <c r="E23" s="24">
        <f t="shared" si="5"/>
        <v>53.013771878590276</v>
      </c>
      <c r="F23" s="24">
        <f t="shared" si="5"/>
        <v>0.39495041815626142</v>
      </c>
      <c r="G23" s="24">
        <f t="shared" si="5"/>
        <v>1.2862355667092418</v>
      </c>
      <c r="H23" s="24">
        <f t="shared" si="5"/>
        <v>45.30504200817699</v>
      </c>
      <c r="I23" s="24">
        <f t="shared" si="5"/>
        <v>17.702931265765098</v>
      </c>
      <c r="J23" s="24">
        <f t="shared" si="5"/>
        <v>9.3395192647124894</v>
      </c>
      <c r="K23" s="24">
        <f t="shared" si="5"/>
        <v>18.262591606066636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5">
      <c r="A24" s="15" t="s">
        <v>23</v>
      </c>
      <c r="B24" s="21">
        <v>100</v>
      </c>
      <c r="C24" s="21">
        <f t="shared" ref="C24:K24" si="6">(C14/$B$14)*100</f>
        <v>63.874802891637096</v>
      </c>
      <c r="D24" s="21">
        <f t="shared" si="6"/>
        <v>63.49623082881962</v>
      </c>
      <c r="E24" s="21">
        <f t="shared" si="6"/>
        <v>62.824921845577272</v>
      </c>
      <c r="F24" s="21">
        <f t="shared" si="6"/>
        <v>0.67130898324234456</v>
      </c>
      <c r="G24" s="14" t="s">
        <v>24</v>
      </c>
      <c r="H24" s="21">
        <f t="shared" si="6"/>
        <v>36.125198639301651</v>
      </c>
      <c r="I24" s="21">
        <f t="shared" si="6"/>
        <v>14.03551930973034</v>
      </c>
      <c r="J24" s="21">
        <f t="shared" si="6"/>
        <v>8.928785322584103</v>
      </c>
      <c r="K24" s="21">
        <f t="shared" si="6"/>
        <v>13.160894006987203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5">
      <c r="A25" s="4" t="s">
        <v>17</v>
      </c>
      <c r="B25" s="27">
        <v>100</v>
      </c>
      <c r="C25" s="27">
        <f t="shared" ref="C25:K25" si="7">(C15/$B$15)*100</f>
        <v>74.87996249724948</v>
      </c>
      <c r="D25" s="27">
        <f t="shared" si="7"/>
        <v>74.32245030726105</v>
      </c>
      <c r="E25" s="27">
        <f t="shared" si="7"/>
        <v>73.635652487267876</v>
      </c>
      <c r="F25" s="27">
        <f t="shared" ref="F25" si="8">(F15/$B$15)*100</f>
        <v>0.68679781999317546</v>
      </c>
      <c r="G25" s="18" t="s">
        <v>24</v>
      </c>
      <c r="H25" s="27">
        <f t="shared" si="7"/>
        <v>25.12003750275052</v>
      </c>
      <c r="I25" s="27">
        <f t="shared" si="7"/>
        <v>1.2723605366465016</v>
      </c>
      <c r="J25" s="27">
        <f t="shared" si="7"/>
        <v>8.9867050198196932</v>
      </c>
      <c r="K25" s="27">
        <f t="shared" si="7"/>
        <v>14.860971946284323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5">
      <c r="A26" s="20" t="s">
        <v>18</v>
      </c>
      <c r="B26" s="28">
        <v>100</v>
      </c>
      <c r="C26" s="28">
        <f>(C16/$B$16)*100</f>
        <v>53.713459573578469</v>
      </c>
      <c r="D26" s="28">
        <f t="shared" ref="D26:J26" si="9">(D16/$B$16)*100</f>
        <v>53.500110418500846</v>
      </c>
      <c r="E26" s="28">
        <f>(E16/$B$16)*100</f>
        <v>52.843099727045463</v>
      </c>
      <c r="F26" s="30" t="s">
        <v>24</v>
      </c>
      <c r="G26" s="30" t="s">
        <v>24</v>
      </c>
      <c r="H26" s="28">
        <f t="shared" si="9"/>
        <v>46.286540426421524</v>
      </c>
      <c r="I26" s="28">
        <f t="shared" si="9"/>
        <v>25.820067900016781</v>
      </c>
      <c r="J26" s="28">
        <f t="shared" si="9"/>
        <v>8.8753065953706667</v>
      </c>
      <c r="K26" s="28">
        <f>(K16/$B$16)*100</f>
        <v>11.591168875527433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2019-08-30T07:40:55Z</dcterms:created>
  <dcterms:modified xsi:type="dcterms:W3CDTF">2020-12-30T04:06:07Z</dcterms:modified>
</cp:coreProperties>
</file>