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G:\รายงานการใช้กระดาษ\รายงาน สรง.ไตรมาส 4\ตารางexcel สรง.ไตรมาส 4\"/>
    </mc:Choice>
  </mc:AlternateContent>
  <xr:revisionPtr revIDLastSave="0" documentId="13_ncr:1_{9A6111EF-6361-430B-B632-F2AC4EB7C2D5}" xr6:coauthVersionLast="40" xr6:coauthVersionMax="40" xr10:uidLastSave="{00000000-0000-0000-0000-000000000000}"/>
  <bookViews>
    <workbookView xWindow="-15" yWindow="30" windowWidth="10335" windowHeight="8010" tabRatio="545" xr2:uid="{00000000-000D-0000-FFFF-FFFF00000000}"/>
  </bookViews>
  <sheets>
    <sheet name="ตารางที่1" sheetId="116" r:id="rId1"/>
    <sheet name="Sheet1" sheetId="117" r:id="rId2"/>
  </sheets>
  <calcPr calcId="181029"/>
</workbook>
</file>

<file path=xl/calcChain.xml><?xml version="1.0" encoding="utf-8"?>
<calcChain xmlns="http://schemas.openxmlformats.org/spreadsheetml/2006/main">
  <c r="B21" i="116" l="1"/>
  <c r="C22" i="116"/>
  <c r="B26" i="116"/>
  <c r="B22" i="116"/>
  <c r="B23" i="116"/>
  <c r="B27" i="116"/>
  <c r="B29" i="116"/>
  <c r="D30" i="116"/>
  <c r="C27" i="116" l="1"/>
  <c r="C21" i="116"/>
  <c r="C24" i="116"/>
  <c r="C28" i="116"/>
  <c r="C23" i="116"/>
  <c r="C26" i="116"/>
  <c r="C29" i="116"/>
  <c r="D29" i="116"/>
  <c r="D27" i="116"/>
  <c r="D24" i="116"/>
  <c r="C30" i="116"/>
  <c r="B30" i="116"/>
  <c r="D36" i="117"/>
  <c r="C36" i="117"/>
  <c r="B36" i="117"/>
  <c r="D35" i="117"/>
  <c r="C35" i="117"/>
  <c r="B35" i="117"/>
  <c r="D34" i="117"/>
  <c r="C34" i="117"/>
  <c r="B34" i="117"/>
  <c r="D33" i="117"/>
  <c r="C33" i="117"/>
  <c r="B33" i="117"/>
  <c r="D32" i="117"/>
  <c r="C32" i="117"/>
  <c r="B32" i="117"/>
  <c r="D30" i="117"/>
  <c r="C30" i="117"/>
  <c r="B30" i="117"/>
  <c r="D29" i="117"/>
  <c r="C29" i="117"/>
  <c r="B29" i="117"/>
  <c r="D28" i="117"/>
  <c r="C28" i="117"/>
  <c r="B28" i="117"/>
  <c r="D27" i="117"/>
  <c r="C27" i="117"/>
  <c r="B27" i="117"/>
</calcChain>
</file>

<file path=xl/sharedStrings.xml><?xml version="1.0" encoding="utf-8"?>
<sst xmlns="http://schemas.openxmlformats.org/spreadsheetml/2006/main" count="76" uniqueCount="25">
  <si>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</si>
  <si>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</si>
  <si>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</si>
  <si>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</si>
  <si>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</si>
  <si>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</si>
  <si>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</si>
  <si>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</si>
  <si>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</si>
  <si>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</si>
  <si>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</si>
  <si>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</si>
  <si>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</si>
  <si>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</si>
  <si>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</si>
  <si>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</si>
  <si>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</si>
  <si>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</si>
  <si>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</si>
  <si>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 xml:space="preserve">       หมายเหตุ :  1. -  ไม่มีข้อมูล หรือข้อมูลมีค่าเป็น 0 หรือข้อมูลมีจำนวนน้อย</t>
  </si>
  <si>
    <t xml:space="preserve">                                                     จำนวนผู้อยู่ในกำลังแรงงานรวม</t>
  </si>
  <si>
    <t xml:space="preserve">                       2. อัตราการว่างงาน  =      จำนวนผู้ว่างงาน X 100</t>
  </si>
  <si>
    <t>ตารางที่  1   จำนวนและร้อยละของประชากรจำแนกตามสถานภาพแรงงานและเพศ ไตรมาสที่ 2/2561</t>
  </si>
  <si>
    <t xml:space="preserve">             ไตรมาสที่ 4/2561 จังหวัดนราธิวาส</t>
  </si>
  <si>
    <t xml:space="preserve">ตาราง  1  จำนวนและร้อยละของประชากรอายุ 15 ปีขึ้นไป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</si>
</sst>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quotePrefix="1" applyNumberFormat="1" applyFont="1" applyAlignment="1">
      <alignment horizontal="righ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2038350</xdr:colOff>
      <xdr:row>32</xdr:row>
      <xdr:rowOff>19050</xdr:rowOff>
    </xdr:from>
    <xdr:to>
      <xdr:col>1</xdr:col>
      <xdr:colOff>1114425</xdr:colOff>
      <xdr:row>32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2038350" y="8420100"/>
          <a:ext cx="14763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2038350</xdr:colOff>
      <xdr:row>38</xdr:row>
      <xdr:rowOff>19050</xdr:rowOff>
    </xdr:from>
    <xdr:to>
      <xdr:col>1</xdr:col>
      <xdr:colOff>1114425</xdr:colOff>
      <xdr:row>38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2038350" y="9144000"/>
          <a:ext cx="15525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Normal="100" zoomScaleSheetLayoutView="100" workbookViewId="0">
      <selection activeCell="I7" sqref="I7"/>
    </sheetView>
  </sheetViews>
  <sheetFormatPr defaultColWidth="9.140625" defaultRowHeight="18.75" x14ac:dyDescent="0.3"/>
  <cols>
    <col min="1" max="1" width="37.140625" style="2" customWidth="1"/>
    <col min="2" max="4" width="19.140625" style="2" customWidth="1"/>
    <col min="5" max="7" width="9.140625" style="2"/>
    <col min="8" max="8" width="7.42578125" style="2" bestFit="1" customWidth="1"/>
    <col min="9" max="9" width="9.28515625" style="2" customWidth="1"/>
    <col min="10" max="10" width="9.140625" style="2"/>
    <col min="11" max="11" width="10" style="2" customWidth="1"/>
    <col min="12" max="16384" width="9.140625" style="2"/>
  </cols>
  <sheetData>
    <row r="1" spans="1:7" ht="27.75" customHeight="1" x14ac:dyDescent="0.3"/>
    <row r="2" spans="1:7" ht="24" customHeight="1" x14ac:dyDescent="0.35">
      <c r="A2" s="1" t="s">
        <v>24</v>
      </c>
      <c r="B2" s="5"/>
      <c r="C2" s="5"/>
      <c r="D2" s="30"/>
    </row>
    <row r="3" spans="1:7" ht="18" customHeight="1" x14ac:dyDescent="0.35">
      <c r="A3" s="12" t="s">
        <v>23</v>
      </c>
      <c r="B3" s="13"/>
      <c r="C3" s="5"/>
      <c r="D3" s="5"/>
    </row>
    <row r="4" spans="1:7" ht="6.75" customHeight="1" x14ac:dyDescent="0.3">
      <c r="A4" s="10"/>
      <c r="B4" s="10"/>
      <c r="C4" s="10"/>
      <c r="D4" s="10"/>
    </row>
    <row r="5" spans="1:7" s="5" customFormat="1" ht="31.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6"/>
    </row>
    <row r="6" spans="1:7" s="5" customFormat="1" ht="18.75" hidden="1" customHeight="1" x14ac:dyDescent="0.3">
      <c r="A6" s="2"/>
      <c r="B6" s="32" t="s">
        <v>13</v>
      </c>
      <c r="C6" s="32"/>
      <c r="D6" s="32"/>
      <c r="E6" s="6"/>
    </row>
    <row r="7" spans="1:7" s="16" customFormat="1" ht="6" customHeight="1" x14ac:dyDescent="0.3">
      <c r="A7" s="7"/>
      <c r="B7" s="23"/>
      <c r="C7" s="14"/>
      <c r="D7" s="14"/>
      <c r="E7" s="15"/>
    </row>
    <row r="8" spans="1:7" s="8" customFormat="1" ht="26.25" customHeight="1" x14ac:dyDescent="0.3">
      <c r="A8" s="8" t="s">
        <v>4</v>
      </c>
      <c r="B8" s="25">
        <v>513609</v>
      </c>
      <c r="C8" s="25">
        <v>251338</v>
      </c>
      <c r="D8" s="25">
        <v>262271</v>
      </c>
      <c r="E8" s="15"/>
      <c r="G8" s="27"/>
    </row>
    <row r="9" spans="1:7" s="8" customFormat="1" ht="26.25" customHeight="1" x14ac:dyDescent="0.3">
      <c r="A9" s="8" t="s">
        <v>5</v>
      </c>
      <c r="B9" s="24">
        <v>344791</v>
      </c>
      <c r="C9" s="24">
        <v>198753</v>
      </c>
      <c r="D9" s="24">
        <v>146038</v>
      </c>
      <c r="E9" s="28"/>
    </row>
    <row r="10" spans="1:7" s="8" customFormat="1" ht="26.25" customHeight="1" x14ac:dyDescent="0.3">
      <c r="A10" s="8" t="s">
        <v>7</v>
      </c>
      <c r="B10" s="24">
        <v>344791</v>
      </c>
      <c r="C10" s="24">
        <v>198753</v>
      </c>
      <c r="D10" s="24">
        <v>146038</v>
      </c>
      <c r="E10" s="28"/>
    </row>
    <row r="11" spans="1:7" s="8" customFormat="1" ht="26.25" customHeight="1" x14ac:dyDescent="0.3">
      <c r="A11" s="8" t="s">
        <v>8</v>
      </c>
      <c r="B11" s="24">
        <v>321474</v>
      </c>
      <c r="C11" s="24">
        <v>183428</v>
      </c>
      <c r="D11" s="24">
        <v>138046</v>
      </c>
      <c r="E11" s="28"/>
    </row>
    <row r="12" spans="1:7" s="8" customFormat="1" ht="26.25" customHeight="1" x14ac:dyDescent="0.3">
      <c r="A12" s="8" t="s">
        <v>9</v>
      </c>
      <c r="B12" s="24">
        <v>23318</v>
      </c>
      <c r="C12" s="24">
        <v>15326</v>
      </c>
      <c r="D12" s="24">
        <v>7992</v>
      </c>
      <c r="E12" s="28"/>
    </row>
    <row r="13" spans="1:7" s="8" customFormat="1" ht="26.25" customHeight="1" x14ac:dyDescent="0.3">
      <c r="A13" s="8" t="s">
        <v>14</v>
      </c>
      <c r="B13" s="24" t="s">
        <v>16</v>
      </c>
      <c r="C13" s="24" t="s">
        <v>16</v>
      </c>
      <c r="D13" s="29" t="s">
        <v>16</v>
      </c>
      <c r="E13" s="28"/>
    </row>
    <row r="14" spans="1:7" s="8" customFormat="1" ht="26.25" customHeight="1" x14ac:dyDescent="0.3">
      <c r="A14" s="8" t="s">
        <v>6</v>
      </c>
      <c r="B14" s="24">
        <v>168818</v>
      </c>
      <c r="C14" s="24">
        <v>52584</v>
      </c>
      <c r="D14" s="24">
        <v>116233</v>
      </c>
      <c r="E14" s="28"/>
    </row>
    <row r="15" spans="1:7" s="8" customFormat="1" ht="26.25" customHeight="1" x14ac:dyDescent="0.3">
      <c r="A15" s="8" t="s">
        <v>10</v>
      </c>
      <c r="B15" s="24">
        <v>54032</v>
      </c>
      <c r="C15" s="29"/>
      <c r="D15" s="24">
        <v>54032</v>
      </c>
      <c r="E15" s="28"/>
    </row>
    <row r="16" spans="1:7" s="8" customFormat="1" ht="26.25" customHeight="1" x14ac:dyDescent="0.3">
      <c r="A16" s="8" t="s">
        <v>11</v>
      </c>
      <c r="B16" s="24">
        <v>43711</v>
      </c>
      <c r="C16" s="24">
        <v>19753</v>
      </c>
      <c r="D16" s="24">
        <v>23958</v>
      </c>
      <c r="E16" s="28"/>
    </row>
    <row r="17" spans="1:6" s="8" customFormat="1" ht="26.25" customHeight="1" x14ac:dyDescent="0.3">
      <c r="A17" s="9" t="s">
        <v>12</v>
      </c>
      <c r="B17" s="24">
        <v>71074</v>
      </c>
      <c r="C17" s="24">
        <v>32831</v>
      </c>
      <c r="D17" s="24">
        <v>38243</v>
      </c>
      <c r="E17" s="28"/>
    </row>
    <row r="18" spans="1:6" s="8" customFormat="1" ht="28.5" customHeight="1" x14ac:dyDescent="0.3">
      <c r="A18" s="2"/>
      <c r="B18" s="33" t="s">
        <v>15</v>
      </c>
      <c r="C18" s="33"/>
      <c r="D18" s="33"/>
      <c r="E18" s="9"/>
    </row>
    <row r="19" spans="1:6" s="16" customFormat="1" ht="6" customHeight="1" x14ac:dyDescent="0.5">
      <c r="A19" s="7"/>
      <c r="B19" s="11"/>
      <c r="C19" s="11"/>
      <c r="D19" s="11"/>
      <c r="E19" s="17"/>
    </row>
    <row r="20" spans="1:6" s="8" customFormat="1" ht="26.25" customHeight="1" x14ac:dyDescent="0.5">
      <c r="A20" s="8" t="s">
        <v>4</v>
      </c>
      <c r="B20" s="18">
        <v>100</v>
      </c>
      <c r="C20" s="11">
        <v>100</v>
      </c>
      <c r="D20" s="11">
        <v>100</v>
      </c>
      <c r="E20" s="9"/>
      <c r="F20" s="26"/>
    </row>
    <row r="21" spans="1:6" s="8" customFormat="1" ht="26.25" customHeight="1" x14ac:dyDescent="0.5">
      <c r="A21" s="8" t="s">
        <v>5</v>
      </c>
      <c r="B21" s="19">
        <f>SUM(B9/B$8)*100</f>
        <v>67.131027688377728</v>
      </c>
      <c r="C21" s="19">
        <f>SUM(C9/C$8)*100</f>
        <v>79.077974679515236</v>
      </c>
      <c r="D21" s="19">
        <v>55.68</v>
      </c>
      <c r="E21" s="9"/>
    </row>
    <row r="22" spans="1:6" s="8" customFormat="1" ht="26.25" customHeight="1" x14ac:dyDescent="0.5">
      <c r="A22" s="8" t="s">
        <v>7</v>
      </c>
      <c r="B22" s="19">
        <f t="shared" ref="B22:D24" si="0">SUM(B10/B$8)*100</f>
        <v>67.131027688377728</v>
      </c>
      <c r="C22" s="19">
        <f t="shared" si="0"/>
        <v>79.077974679515236</v>
      </c>
      <c r="D22" s="19">
        <v>55.68</v>
      </c>
      <c r="E22" s="20"/>
    </row>
    <row r="23" spans="1:6" s="8" customFormat="1" ht="26.25" customHeight="1" x14ac:dyDescent="0.5">
      <c r="A23" s="8" t="s">
        <v>8</v>
      </c>
      <c r="B23" s="19">
        <f t="shared" si="0"/>
        <v>62.591192911339164</v>
      </c>
      <c r="C23" s="19">
        <f t="shared" si="0"/>
        <v>72.980607787123319</v>
      </c>
      <c r="D23" s="19">
        <v>52.63</v>
      </c>
      <c r="E23" s="20"/>
    </row>
    <row r="24" spans="1:6" s="8" customFormat="1" ht="26.25" customHeight="1" x14ac:dyDescent="0.3">
      <c r="A24" s="8" t="s">
        <v>9</v>
      </c>
      <c r="B24" s="19">
        <v>4.54</v>
      </c>
      <c r="C24" s="19">
        <f t="shared" si="0"/>
        <v>6.0977647629884855</v>
      </c>
      <c r="D24" s="19">
        <f t="shared" si="0"/>
        <v>3.0472297737836054</v>
      </c>
      <c r="E24" s="20"/>
      <c r="F24" s="2"/>
    </row>
    <row r="25" spans="1:6" s="8" customFormat="1" ht="26.25" customHeight="1" x14ac:dyDescent="0.3">
      <c r="A25" s="8" t="s">
        <v>14</v>
      </c>
      <c r="B25" s="19" t="s">
        <v>16</v>
      </c>
      <c r="C25" s="19" t="s">
        <v>16</v>
      </c>
      <c r="D25" s="19" t="s">
        <v>16</v>
      </c>
      <c r="E25" s="20"/>
      <c r="F25" s="2"/>
    </row>
    <row r="26" spans="1:6" s="8" customFormat="1" ht="26.25" customHeight="1" x14ac:dyDescent="0.3">
      <c r="A26" s="8" t="s">
        <v>6</v>
      </c>
      <c r="B26" s="19">
        <f>SUM(B14/B$8)*100</f>
        <v>32.868972311622265</v>
      </c>
      <c r="C26" s="19">
        <f t="shared" ref="C26:C29" si="1">SUM(C14/C$8)*100</f>
        <v>20.921627449888199</v>
      </c>
      <c r="D26" s="19">
        <v>44.32</v>
      </c>
      <c r="E26" s="9"/>
      <c r="F26" s="2"/>
    </row>
    <row r="27" spans="1:6" s="8" customFormat="1" ht="26.25" customHeight="1" x14ac:dyDescent="0.3">
      <c r="A27" s="8" t="s">
        <v>10</v>
      </c>
      <c r="B27" s="19">
        <f t="shared" ref="B27:D29" si="2">SUM(B15/B$8)*100</f>
        <v>10.520064874252592</v>
      </c>
      <c r="C27" s="19">
        <f t="shared" si="1"/>
        <v>0</v>
      </c>
      <c r="D27" s="19">
        <f t="shared" si="2"/>
        <v>20.60159148361809</v>
      </c>
      <c r="E27" s="20"/>
      <c r="F27" s="2"/>
    </row>
    <row r="28" spans="1:6" s="8" customFormat="1" ht="26.25" customHeight="1" x14ac:dyDescent="0.3">
      <c r="A28" s="8" t="s">
        <v>11</v>
      </c>
      <c r="B28" s="19">
        <v>8.51</v>
      </c>
      <c r="C28" s="19">
        <f t="shared" si="1"/>
        <v>7.8591378939913579</v>
      </c>
      <c r="D28" s="19">
        <v>9.14</v>
      </c>
      <c r="E28" s="20"/>
      <c r="F28" s="2"/>
    </row>
    <row r="29" spans="1:6" s="8" customFormat="1" ht="26.25" customHeight="1" x14ac:dyDescent="0.3">
      <c r="A29" s="9" t="s">
        <v>12</v>
      </c>
      <c r="B29" s="19">
        <f t="shared" si="2"/>
        <v>13.838153147627866</v>
      </c>
      <c r="C29" s="19">
        <f t="shared" si="1"/>
        <v>13.062489555896839</v>
      </c>
      <c r="D29" s="19">
        <f t="shared" si="2"/>
        <v>14.581482512363166</v>
      </c>
      <c r="E29" s="20"/>
      <c r="F29" s="2"/>
    </row>
    <row r="30" spans="1:6" s="8" customFormat="1" ht="26.25" customHeight="1" x14ac:dyDescent="0.3">
      <c r="A30" s="21" t="s">
        <v>18</v>
      </c>
      <c r="B30" s="22">
        <f>B12*100/B9</f>
        <v>6.7629375476738085</v>
      </c>
      <c r="C30" s="22">
        <f>C12*100/C9</f>
        <v>7.7110785749145929</v>
      </c>
      <c r="D30" s="22">
        <f t="shared" ref="D30" si="3">D12*100/D9</f>
        <v>5.4725482408688153</v>
      </c>
      <c r="E30" s="20"/>
      <c r="F30" s="2"/>
    </row>
    <row r="31" spans="1:6" x14ac:dyDescent="0.3">
      <c r="A31" s="2" t="s">
        <v>19</v>
      </c>
    </row>
    <row r="32" spans="1:6" x14ac:dyDescent="0.3">
      <c r="A32" s="2" t="s">
        <v>21</v>
      </c>
    </row>
    <row r="33" spans="1:1" x14ac:dyDescent="0.3">
      <c r="A33" s="2" t="s">
        <v>20</v>
      </c>
    </row>
  </sheetData>
  <mergeCells count="2">
    <mergeCell ref="B6:D6"/>
    <mergeCell ref="B18:D18"/>
  </mergeCells>
  <printOptions horizontalCentered="1"/>
  <pageMargins left="0.39370078740157483" right="0.19685039370078741" top="0.78740157480314965" bottom="0.19685039370078741" header="0.31496062992125984" footer="0.19685039370078741"/>
  <pageSetup paperSize="9" orientation="portrait" r:id="rId1"/>
  <headerFooter>
    <oddHeader>&amp;R&amp;16 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9"/>
  <sheetViews>
    <sheetView topLeftCell="A16" workbookViewId="0">
      <selection activeCell="D32" sqref="D32"/>
    </sheetView>
  </sheetViews>
  <sheetFormatPr defaultColWidth="9.140625" defaultRowHeight="18.75" x14ac:dyDescent="0.3"/>
  <cols>
    <col min="1" max="1" width="37.140625" style="2" customWidth="1"/>
    <col min="2" max="4" width="19.140625" style="2" customWidth="1"/>
    <col min="5" max="7" width="9.140625" style="2"/>
    <col min="8" max="8" width="7.42578125" style="2" bestFit="1" customWidth="1"/>
    <col min="9" max="9" width="9.28515625" style="2" customWidth="1"/>
    <col min="10" max="10" width="9.140625" style="2"/>
    <col min="11" max="11" width="10" style="2" customWidth="1"/>
    <col min="12" max="16384" width="9.140625" style="2"/>
  </cols>
  <sheetData>
    <row r="2" spans="1:7" ht="21" x14ac:dyDescent="0.35">
      <c r="A2" s="1" t="s">
        <v>22</v>
      </c>
      <c r="B2" s="5"/>
      <c r="C2" s="5"/>
      <c r="D2" s="30"/>
    </row>
    <row r="3" spans="1:7" ht="21" x14ac:dyDescent="0.35">
      <c r="A3" s="12" t="s">
        <v>17</v>
      </c>
      <c r="B3" s="13"/>
      <c r="C3" s="5"/>
      <c r="D3" s="5"/>
    </row>
    <row r="4" spans="1:7" x14ac:dyDescent="0.3">
      <c r="A4" s="31"/>
      <c r="B4" s="31"/>
      <c r="C4" s="31"/>
      <c r="D4" s="31"/>
    </row>
    <row r="5" spans="1:7" s="5" customFormat="1" x14ac:dyDescent="0.3">
      <c r="A5" s="3" t="s">
        <v>0</v>
      </c>
      <c r="B5" s="4" t="s">
        <v>1</v>
      </c>
      <c r="C5" s="4" t="s">
        <v>2</v>
      </c>
      <c r="D5" s="4" t="s">
        <v>3</v>
      </c>
      <c r="E5" s="6"/>
    </row>
    <row r="6" spans="1:7" s="5" customFormat="1" x14ac:dyDescent="0.3">
      <c r="A6" s="2"/>
      <c r="B6" s="32" t="s">
        <v>13</v>
      </c>
      <c r="C6" s="32"/>
      <c r="D6" s="32"/>
      <c r="E6" s="6"/>
    </row>
    <row r="7" spans="1:7" s="16" customFormat="1" x14ac:dyDescent="0.3">
      <c r="A7" s="7"/>
      <c r="B7" s="23"/>
      <c r="C7" s="14"/>
      <c r="D7" s="14"/>
      <c r="E7" s="15"/>
    </row>
    <row r="8" spans="1:7" s="8" customFormat="1" x14ac:dyDescent="0.3">
      <c r="A8" s="8" t="s">
        <v>4</v>
      </c>
      <c r="B8" s="25">
        <v>511896</v>
      </c>
      <c r="C8" s="25">
        <v>250527</v>
      </c>
      <c r="D8" s="25">
        <v>261369</v>
      </c>
      <c r="E8" s="15"/>
      <c r="G8" s="27"/>
    </row>
    <row r="9" spans="1:7" s="8" customFormat="1" x14ac:dyDescent="0.3">
      <c r="A9" s="8" t="s">
        <v>5</v>
      </c>
      <c r="B9" s="24">
        <v>339781</v>
      </c>
      <c r="C9" s="24">
        <v>197091</v>
      </c>
      <c r="D9" s="24">
        <v>142690</v>
      </c>
      <c r="E9" s="28"/>
    </row>
    <row r="10" spans="1:7" s="8" customFormat="1" x14ac:dyDescent="0.3">
      <c r="B10" s="24"/>
      <c r="C10" s="24"/>
      <c r="D10" s="24"/>
      <c r="E10" s="28"/>
    </row>
    <row r="11" spans="1:7" s="8" customFormat="1" x14ac:dyDescent="0.3">
      <c r="A11" s="8" t="s">
        <v>7</v>
      </c>
      <c r="B11" s="24">
        <v>339781</v>
      </c>
      <c r="C11" s="24">
        <v>197091</v>
      </c>
      <c r="D11" s="24">
        <v>142690</v>
      </c>
      <c r="E11" s="28"/>
    </row>
    <row r="12" spans="1:7" s="8" customFormat="1" x14ac:dyDescent="0.3">
      <c r="B12" s="24"/>
      <c r="C12" s="24"/>
      <c r="D12" s="24"/>
      <c r="E12" s="28"/>
    </row>
    <row r="13" spans="1:7" s="8" customFormat="1" x14ac:dyDescent="0.3">
      <c r="A13" s="8" t="s">
        <v>8</v>
      </c>
      <c r="B13" s="24">
        <v>318505</v>
      </c>
      <c r="C13" s="24">
        <v>184933</v>
      </c>
      <c r="D13" s="24">
        <v>133572</v>
      </c>
      <c r="E13" s="28"/>
    </row>
    <row r="14" spans="1:7" s="8" customFormat="1" x14ac:dyDescent="0.3">
      <c r="B14" s="24"/>
      <c r="C14" s="24"/>
      <c r="D14" s="24"/>
      <c r="E14" s="28"/>
    </row>
    <row r="15" spans="1:7" s="8" customFormat="1" x14ac:dyDescent="0.3">
      <c r="A15" s="8" t="s">
        <v>9</v>
      </c>
      <c r="B15" s="24">
        <v>21276</v>
      </c>
      <c r="C15" s="24">
        <v>12157</v>
      </c>
      <c r="D15" s="24">
        <v>9118</v>
      </c>
      <c r="E15" s="28"/>
    </row>
    <row r="16" spans="1:7" s="8" customFormat="1" x14ac:dyDescent="0.3">
      <c r="B16" s="24"/>
      <c r="C16" s="24"/>
      <c r="D16" s="24"/>
      <c r="E16" s="28"/>
    </row>
    <row r="17" spans="1:6" s="8" customFormat="1" x14ac:dyDescent="0.3">
      <c r="A17" s="8" t="s">
        <v>14</v>
      </c>
      <c r="B17" s="24" t="s">
        <v>16</v>
      </c>
      <c r="C17" s="24" t="s">
        <v>16</v>
      </c>
      <c r="D17" s="29" t="s">
        <v>16</v>
      </c>
      <c r="E17" s="28"/>
    </row>
    <row r="18" spans="1:6" s="8" customFormat="1" x14ac:dyDescent="0.3">
      <c r="B18" s="24"/>
      <c r="C18" s="24"/>
      <c r="D18" s="29"/>
      <c r="E18" s="28"/>
    </row>
    <row r="19" spans="1:6" s="8" customFormat="1" x14ac:dyDescent="0.3">
      <c r="A19" s="8" t="s">
        <v>6</v>
      </c>
      <c r="B19" s="24">
        <v>172115</v>
      </c>
      <c r="C19" s="24">
        <v>53436</v>
      </c>
      <c r="D19" s="24">
        <v>118679</v>
      </c>
      <c r="E19" s="28"/>
    </row>
    <row r="20" spans="1:6" s="8" customFormat="1" x14ac:dyDescent="0.3">
      <c r="B20" s="24"/>
      <c r="C20" s="24"/>
      <c r="D20" s="24"/>
      <c r="E20" s="28"/>
    </row>
    <row r="21" spans="1:6" s="8" customFormat="1" x14ac:dyDescent="0.3">
      <c r="A21" s="8" t="s">
        <v>10</v>
      </c>
      <c r="B21" s="24">
        <v>60834</v>
      </c>
      <c r="C21" s="29">
        <v>714</v>
      </c>
      <c r="D21" s="24">
        <v>60120</v>
      </c>
      <c r="E21" s="28"/>
    </row>
    <row r="22" spans="1:6" s="8" customFormat="1" x14ac:dyDescent="0.3">
      <c r="A22" s="8" t="s">
        <v>11</v>
      </c>
      <c r="B22" s="24">
        <v>39118</v>
      </c>
      <c r="C22" s="24">
        <v>15879</v>
      </c>
      <c r="D22" s="24">
        <v>23239</v>
      </c>
      <c r="E22" s="28"/>
    </row>
    <row r="23" spans="1:6" s="8" customFormat="1" x14ac:dyDescent="0.3">
      <c r="A23" s="9" t="s">
        <v>12</v>
      </c>
      <c r="B23" s="24">
        <v>72163</v>
      </c>
      <c r="C23" s="24">
        <v>36843</v>
      </c>
      <c r="D23" s="24">
        <v>35320</v>
      </c>
      <c r="E23" s="28"/>
    </row>
    <row r="24" spans="1:6" s="8" customFormat="1" x14ac:dyDescent="0.3">
      <c r="A24" s="2"/>
      <c r="B24" s="33" t="s">
        <v>15</v>
      </c>
      <c r="C24" s="33"/>
      <c r="D24" s="33"/>
      <c r="E24" s="9"/>
    </row>
    <row r="25" spans="1:6" s="16" customFormat="1" x14ac:dyDescent="0.5">
      <c r="A25" s="7"/>
      <c r="B25" s="11"/>
      <c r="C25" s="11"/>
      <c r="D25" s="11"/>
      <c r="E25" s="17"/>
    </row>
    <row r="26" spans="1:6" s="8" customFormat="1" x14ac:dyDescent="0.5">
      <c r="A26" s="8" t="s">
        <v>4</v>
      </c>
      <c r="B26" s="18">
        <v>100</v>
      </c>
      <c r="C26" s="11">
        <v>100</v>
      </c>
      <c r="D26" s="11">
        <v>100</v>
      </c>
      <c r="E26" s="9"/>
      <c r="F26" s="26"/>
    </row>
    <row r="27" spans="1:6" s="8" customFormat="1" x14ac:dyDescent="0.5">
      <c r="A27" s="8" t="s">
        <v>5</v>
      </c>
      <c r="B27" s="19">
        <f>SUM(B9/B$8)*100</f>
        <v>66.376959382374551</v>
      </c>
      <c r="C27" s="19">
        <f>SUM(C9/C$8)*100</f>
        <v>78.670562454346239</v>
      </c>
      <c r="D27" s="19">
        <f>SUM(D9/D$8)*100</f>
        <v>54.593314432851635</v>
      </c>
      <c r="E27" s="9"/>
    </row>
    <row r="28" spans="1:6" s="8" customFormat="1" x14ac:dyDescent="0.5">
      <c r="A28" s="8" t="s">
        <v>7</v>
      </c>
      <c r="B28" s="19">
        <f>SUM(B11/B$8)*100</f>
        <v>66.376959382374551</v>
      </c>
      <c r="C28" s="19">
        <f>SUM(C11/C$8)*100</f>
        <v>78.670562454346239</v>
      </c>
      <c r="D28" s="19">
        <f>SUM(D11/D$8)*100</f>
        <v>54.593314432851635</v>
      </c>
      <c r="E28" s="20"/>
    </row>
    <row r="29" spans="1:6" s="8" customFormat="1" x14ac:dyDescent="0.5">
      <c r="A29" s="8" t="s">
        <v>8</v>
      </c>
      <c r="B29" s="19">
        <f>SUM(B13/B$8)*100</f>
        <v>62.220646381296199</v>
      </c>
      <c r="C29" s="19">
        <f>SUM(C13/C$8)*100</f>
        <v>73.817592514978429</v>
      </c>
      <c r="D29" s="19">
        <f>SUM(D13/D$8)*100</f>
        <v>51.104759937100418</v>
      </c>
      <c r="E29" s="20"/>
    </row>
    <row r="30" spans="1:6" s="8" customFormat="1" x14ac:dyDescent="0.3">
      <c r="A30" s="8" t="s">
        <v>9</v>
      </c>
      <c r="B30" s="19">
        <f t="shared" ref="B30:D30" si="0">SUM(B15/B$8)*100</f>
        <v>4.1563130010783444</v>
      </c>
      <c r="C30" s="19">
        <f t="shared" si="0"/>
        <v>4.8525707807940863</v>
      </c>
      <c r="D30" s="19">
        <f t="shared" si="0"/>
        <v>3.488554495751218</v>
      </c>
      <c r="E30" s="20"/>
      <c r="F30" s="2"/>
    </row>
    <row r="31" spans="1:6" s="8" customFormat="1" x14ac:dyDescent="0.3">
      <c r="A31" s="8" t="s">
        <v>14</v>
      </c>
      <c r="B31" s="19" t="s">
        <v>16</v>
      </c>
      <c r="C31" s="19" t="s">
        <v>16</v>
      </c>
      <c r="D31" s="19" t="s">
        <v>16</v>
      </c>
      <c r="E31" s="20"/>
      <c r="F31" s="2"/>
    </row>
    <row r="32" spans="1:6" s="8" customFormat="1" x14ac:dyDescent="0.3">
      <c r="A32" s="8" t="s">
        <v>6</v>
      </c>
      <c r="B32" s="19">
        <f>SUM(B19/B$8)*100</f>
        <v>33.623040617625456</v>
      </c>
      <c r="C32" s="19">
        <f>SUM(C19/C$8)*100</f>
        <v>21.329437545653761</v>
      </c>
      <c r="D32" s="19">
        <f>SUM(D19/D$8)*100</f>
        <v>45.406685567148365</v>
      </c>
      <c r="E32" s="9"/>
      <c r="F32" s="2"/>
    </row>
    <row r="33" spans="1:6" s="8" customFormat="1" x14ac:dyDescent="0.3">
      <c r="A33" s="8" t="s">
        <v>10</v>
      </c>
      <c r="B33" s="19">
        <f t="shared" ref="B33:D35" si="1">SUM(B21/B$8)*100</f>
        <v>11.88405457358526</v>
      </c>
      <c r="C33" s="19">
        <f t="shared" si="1"/>
        <v>0.28499922164078123</v>
      </c>
      <c r="D33" s="19">
        <f t="shared" si="1"/>
        <v>23.001962742329809</v>
      </c>
      <c r="E33" s="20"/>
      <c r="F33" s="2"/>
    </row>
    <row r="34" spans="1:6" s="8" customFormat="1" x14ac:dyDescent="0.3">
      <c r="A34" s="8" t="s">
        <v>11</v>
      </c>
      <c r="B34" s="19">
        <f t="shared" si="1"/>
        <v>7.6417866129057463</v>
      </c>
      <c r="C34" s="19">
        <f t="shared" si="1"/>
        <v>6.3382389922044329</v>
      </c>
      <c r="D34" s="19">
        <f t="shared" si="1"/>
        <v>8.8912610141217971</v>
      </c>
      <c r="E34" s="20"/>
      <c r="F34" s="2"/>
    </row>
    <row r="35" spans="1:6" s="8" customFormat="1" x14ac:dyDescent="0.3">
      <c r="A35" s="9" t="s">
        <v>12</v>
      </c>
      <c r="B35" s="19">
        <f t="shared" si="1"/>
        <v>14.097199431134449</v>
      </c>
      <c r="C35" s="19">
        <f t="shared" si="1"/>
        <v>14.706199331808548</v>
      </c>
      <c r="D35" s="19">
        <f t="shared" si="1"/>
        <v>13.513461810696755</v>
      </c>
      <c r="E35" s="20"/>
      <c r="F35" s="2"/>
    </row>
    <row r="36" spans="1:6" s="8" customFormat="1" x14ac:dyDescent="0.3">
      <c r="A36" s="21" t="s">
        <v>18</v>
      </c>
      <c r="B36" s="22">
        <f>B15*100/B9</f>
        <v>6.2616803176163467</v>
      </c>
      <c r="C36" s="22">
        <f>C15*100/C9</f>
        <v>6.1682167120771627</v>
      </c>
      <c r="D36" s="22">
        <f>D15*100/D9</f>
        <v>6.3900763893755697</v>
      </c>
      <c r="E36" s="20"/>
      <c r="F36" s="2"/>
    </row>
    <row r="37" spans="1:6" x14ac:dyDescent="0.3">
      <c r="A37" s="2" t="s">
        <v>19</v>
      </c>
    </row>
    <row r="38" spans="1:6" x14ac:dyDescent="0.3">
      <c r="A38" s="2" t="s">
        <v>21</v>
      </c>
    </row>
    <row r="39" spans="1:6" x14ac:dyDescent="0.3">
      <c r="A39" s="2" t="s">
        <v>20</v>
      </c>
    </row>
  </sheetData>
  <mergeCells count="2">
    <mergeCell ref="B6:D6"/>
    <mergeCell ref="B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2019-02-25T07:27:41Z</cp:lastPrinted>
  <dcterms:created xsi:type="dcterms:W3CDTF">2000-11-20T04:06:35Z</dcterms:created>
  <dcterms:modified xsi:type="dcterms:W3CDTF">2019-02-25T07:38:35Z</dcterms:modified>
</cp:coreProperties>
</file>