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ยะลา\สมุดสถิติจังหวัด\สมุดรายงานสถิติยะลา 62\Template\ส่วนเนื้อหา\ตารางสถิติ -21 สาขา - webhost\13.สถิติพลังงาน\"/>
    </mc:Choice>
  </mc:AlternateContent>
  <bookViews>
    <workbookView xWindow="120" yWindow="30" windowWidth="11715" windowHeight="6045"/>
  </bookViews>
  <sheets>
    <sheet name="T-13.1PEA" sheetId="1" r:id="rId1"/>
  </sheets>
  <definedNames>
    <definedName name="_xlnm.Print_Area" localSheetId="0">'T-13.1PEA'!$A$1:$O$41</definedName>
  </definedNames>
  <calcPr calcId="152511"/>
</workbook>
</file>

<file path=xl/calcChain.xml><?xml version="1.0" encoding="utf-8"?>
<calcChain xmlns="http://schemas.openxmlformats.org/spreadsheetml/2006/main">
  <c r="G11" i="1" l="1"/>
  <c r="H11" i="1"/>
  <c r="I11" i="1"/>
  <c r="J11" i="1"/>
  <c r="E11" i="1"/>
  <c r="F12" i="1"/>
  <c r="F19" i="1"/>
  <c r="F18" i="1"/>
  <c r="F17" i="1"/>
  <c r="F16" i="1"/>
  <c r="F15" i="1"/>
  <c r="F14" i="1"/>
  <c r="F13" i="1" l="1"/>
  <c r="F11" i="1" s="1"/>
</calcChain>
</file>

<file path=xl/sharedStrings.xml><?xml version="1.0" encoding="utf-8"?>
<sst xmlns="http://schemas.openxmlformats.org/spreadsheetml/2006/main" count="68" uniqueCount="59">
  <si>
    <t>ตาราง</t>
  </si>
  <si>
    <t>รวม</t>
  </si>
  <si>
    <t>Total</t>
  </si>
  <si>
    <t>จำนวนผู้ใช้ไฟฟ้า</t>
  </si>
  <si>
    <t>(ราย)</t>
  </si>
  <si>
    <t>Number of</t>
  </si>
  <si>
    <t>อื่น ๆ</t>
  </si>
  <si>
    <t>Others</t>
  </si>
  <si>
    <t>อุตสาหกรรม</t>
  </si>
  <si>
    <t xml:space="preserve">Business and </t>
  </si>
  <si>
    <t>Residential</t>
  </si>
  <si>
    <t>industry</t>
  </si>
  <si>
    <t>รวมยอด</t>
  </si>
  <si>
    <t>อำเภอ</t>
  </si>
  <si>
    <t>District</t>
  </si>
  <si>
    <t>Table</t>
  </si>
  <si>
    <t>อำเภอเมือง</t>
  </si>
  <si>
    <t>consumer</t>
  </si>
  <si>
    <t>(Person)</t>
  </si>
  <si>
    <t>สถานธุรกิจและ</t>
  </si>
  <si>
    <t>ส่วนราชการ</t>
  </si>
  <si>
    <t>และองค์กรไม่แสวงหาผลกำไร</t>
  </si>
  <si>
    <t>บ้านอยู่อาศัย</t>
  </si>
  <si>
    <t>ไฟฟรี</t>
  </si>
  <si>
    <t>organization</t>
  </si>
  <si>
    <t xml:space="preserve">and non-profit </t>
  </si>
  <si>
    <t>Free electricity</t>
  </si>
  <si>
    <t>Government institutions</t>
  </si>
  <si>
    <t xml:space="preserve"> หมายเหตุ:</t>
  </si>
  <si>
    <t xml:space="preserve">การจำหน่ายไฟฟ้าอื่น ๆ หมายถึง ไฟฟ้าสำหรับสูบน้ำเพื่อการเกษตร ไฟชั่วคราว </t>
  </si>
  <si>
    <t>ไฟสำรอง ไฟที่สามารถงดจ่ายไฟฟ้าได้</t>
  </si>
  <si>
    <t>การจำหน่ายไฟฟ้าสำหรับสถานธุรกิจและอุตสาหกรรม หมายถึง การจำหน่ายไฟฟ้าสำหรับ</t>
  </si>
  <si>
    <t>กิจการขนาดเล็ก กิจการขนาดกลาง กิจการขนาดใหญ่ และกิจการเฉพาะอย่าง</t>
  </si>
  <si>
    <t xml:space="preserve">   Note:  Electricity sale for business and industry mean eletricity sale for small general service, </t>
  </si>
  <si>
    <t xml:space="preserve">             medium general service, large general service and specific business service.</t>
  </si>
  <si>
    <t xml:space="preserve">             Electricity sale for others mean eletricity sale for agriculture pumping, </t>
  </si>
  <si>
    <t xml:space="preserve">             temporary, stand by rate, interruptible rate.</t>
  </si>
  <si>
    <t xml:space="preserve">       ที่มา:   </t>
  </si>
  <si>
    <t>อำเภอเบตง</t>
  </si>
  <si>
    <t>อำเภอบันนังสตา</t>
  </si>
  <si>
    <t>อำเภอธารโต</t>
  </si>
  <si>
    <t>อำเภอยะหา</t>
  </si>
  <si>
    <t>อำเภอรามัน</t>
  </si>
  <si>
    <t>อำเภอกาบัง</t>
  </si>
  <si>
    <t>อำเภอกรงปีนัง</t>
  </si>
  <si>
    <t>Mueang  district</t>
  </si>
  <si>
    <t xml:space="preserve">Betong district </t>
  </si>
  <si>
    <t>Bannang Sata district</t>
  </si>
  <si>
    <t>Than To district</t>
  </si>
  <si>
    <t>Yaha district</t>
  </si>
  <si>
    <t>Raman district</t>
  </si>
  <si>
    <t xml:space="preserve">Kabang district </t>
  </si>
  <si>
    <t>Krong Pinang  district</t>
  </si>
  <si>
    <t>การไฟฟ้าส่วนภูมิภาคจังหวัดยะลา</t>
  </si>
  <si>
    <t>Source: Yala Provincial  Electricity  Authority</t>
  </si>
  <si>
    <t>ผู้ใช้ไฟฟ้า และการจำหน่ายกระแสไฟฟ้า จำแนกตามประเภทผู้ใช้ เป็นรายอำเภอ ปีงบประมาณ 2561</t>
  </si>
  <si>
    <t>Consumer and Electricity Sales by Type of Consumers and District: Fiscal Year 2018</t>
  </si>
  <si>
    <t>-</t>
  </si>
  <si>
    <t>การจำหน่ายกระแสไฟฟ้า (กิโลวัตต์/ชั่วโมง) Electricity sales (Gwh.)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</si>
</sst>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฿&quot;* #,##0.00_-;\-&quot;฿&quot;* #,##0.00_-;_-&quot;฿&quot;* &quot;-&quot;??_-;_-@_-"/>
    <numFmt numFmtId="43" formatCode="_-* #,##0.00_-;\-* #,##0.00_-;_-* &quot;-&quot;??_-;_-@_-"/>
    <numFmt numFmtId="164" formatCode="_-* #,##0_-;\-* #,##0_-;_-* &quot;-&quot;??_-;_-@_-"/>
  </numFmts>
  <fonts count="9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1" xfId="0" applyFont="1" applyBorder="1"/>
    <xf numFmtId="0" fontId="4" fillId="0" borderId="0" xfId="0" applyFont="1" applyBorder="1"/>
    <xf numFmtId="0" fontId="4" fillId="0" borderId="0" xfId="0" applyFont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9" xfId="0" applyFont="1" applyBorder="1"/>
    <xf numFmtId="0" fontId="5" fillId="0" borderId="2" xfId="0" applyFont="1" applyBorder="1"/>
    <xf numFmtId="0" fontId="5" fillId="0" borderId="1" xfId="0" applyFont="1" applyBorder="1"/>
    <xf numFmtId="0" fontId="5" fillId="0" borderId="8" xfId="0" applyFont="1" applyBorder="1"/>
    <xf numFmtId="0" fontId="5" fillId="0" borderId="7" xfId="0" applyFont="1" applyBorder="1"/>
    <xf numFmtId="0" fontId="5" fillId="0" borderId="6" xfId="0" applyFont="1" applyBorder="1"/>
    <xf numFmtId="0" fontId="5" fillId="0" borderId="0" xfId="0" applyFont="1"/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Border="1"/>
    <xf numFmtId="0" fontId="6" fillId="0" borderId="0" xfId="0" applyFont="1" applyAlignment="1">
      <alignment vertical="center"/>
    </xf>
    <xf numFmtId="44" fontId="4" fillId="0" borderId="0" xfId="1" applyFont="1"/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vertical="center" shrinkToFit="1"/>
    </xf>
    <xf numFmtId="0" fontId="5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43" fontId="3" fillId="0" borderId="4" xfId="2" applyFont="1" applyBorder="1"/>
    <xf numFmtId="43" fontId="3" fillId="0" borderId="4" xfId="2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164" fontId="5" fillId="0" borderId="4" xfId="2" applyNumberFormat="1" applyFont="1" applyBorder="1"/>
    <xf numFmtId="43" fontId="5" fillId="0" borderId="4" xfId="2" applyFont="1" applyBorder="1"/>
    <xf numFmtId="43" fontId="5" fillId="0" borderId="4" xfId="2" applyFont="1" applyBorder="1" applyAlignment="1">
      <alignment horizontal="right"/>
    </xf>
    <xf numFmtId="164" fontId="5" fillId="0" borderId="0" xfId="2" applyNumberFormat="1" applyFont="1" applyBorder="1" applyAlignment="1">
      <alignment horizontal="center"/>
    </xf>
    <xf numFmtId="43" fontId="5" fillId="0" borderId="5" xfId="0" applyNumberFormat="1" applyFont="1" applyBorder="1"/>
    <xf numFmtId="43" fontId="5" fillId="0" borderId="5" xfId="2" applyFont="1" applyBorder="1"/>
    <xf numFmtId="43" fontId="5" fillId="0" borderId="0" xfId="2" applyFont="1" applyBorder="1"/>
    <xf numFmtId="164" fontId="5" fillId="0" borderId="0" xfId="2" applyNumberFormat="1" applyFont="1" applyBorder="1"/>
    <xf numFmtId="0" fontId="5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11" xfId="0" applyFont="1" applyBorder="1" applyAlignment="1">
      <alignment vertical="center" shrinkToFit="1"/>
    </xf>
    <xf numFmtId="0" fontId="5" fillId="0" borderId="12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9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5" fillId="0" borderId="1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1419225</xdr:colOff>
      <xdr:row>19</xdr:row>
      <xdr:rowOff>0</xdr:rowOff>
    </xdr:from>
    <xdr:to>
      <xdr:col>13</xdr:col>
      <xdr:colOff>104775</xdr:colOff>
      <xdr:row>25</xdr:row>
      <xdr:rowOff>19050</xdr:rowOff>
    </xdr:to>
    <xdr:sp macro="" textlink="">
      <xdr:nvSpPr>
        <xdr:cNvPr id="1184" name="Text Box 1"/>
        <xdr:cNvSpPr txBox="1">
          <a:spLocks noChangeArrowheads="1"/>
        </xdr:cNvSpPr>
      </xdr:nvSpPr>
      <xdr:spPr bwMode="auto">
        <a:xfrm>
          <a:off x="9115425" y="5715000"/>
          <a:ext cx="4667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1071040</xdr:colOff>
      <xdr:row>25</xdr:row>
      <xdr:rowOff>68777</xdr:rowOff>
    </xdr:from>
    <xdr:to>
      <xdr:col>13</xdr:col>
      <xdr:colOff>88908</xdr:colOff>
      <xdr:row>27</xdr:row>
      <xdr:rowOff>195778</xdr:rowOff>
    </xdr:to>
    <xdr:grpSp>
      <xdr:nvGrpSpPr>
        <xdr:cNvPr id="3" name="Group 2"/>
        <xdr:cNvGrpSpPr/>
      </xdr:nvGrpSpPr>
      <xdr:grpSpPr>
        <a:xfrm>
          <a:off x="9167290" y="5847277"/>
          <a:ext cx="462493" cy="603251"/>
          <a:chOff x="10229850" y="5772151"/>
          <a:chExt cx="457201" cy="600076"/>
        </a:xfrm>
      </xdr:grpSpPr>
      <xdr:sp macro="" textlink="">
        <xdr:nvSpPr>
          <xdr:cNvPr id="4" name="Chevron 3"/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/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119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showGridLines="0" tabSelected="1" view="pageBreakPreview" zoomScale="60" zoomScaleNormal="100" workbookViewId="0">
      <selection activeCell="V15" sqref="V15"/>
    </sheetView>
  </sheetViews>
  <sheetFormatPr defaultRowHeight="18.75" x14ac:dyDescent="0.3"/>
  <cols>
    <col min="1" max="1" width="1.7109375" style="8" customWidth="1"/>
    <col min="2" max="2" width="5.7109375" style="8" customWidth="1"/>
    <col min="3" max="3" width="5.28515625" style="8" customWidth="1"/>
    <col min="4" max="4" width="9.7109375" style="8" customWidth="1"/>
    <col min="5" max="5" width="12.7109375" style="8" customWidth="1"/>
    <col min="6" max="6" width="13" style="8" customWidth="1"/>
    <col min="7" max="7" width="13.85546875" style="8" customWidth="1"/>
    <col min="8" max="8" width="14.28515625" style="8" customWidth="1"/>
    <col min="9" max="9" width="20.85546875" style="8" customWidth="1"/>
    <col min="10" max="11" width="11.7109375" style="8" customWidth="1"/>
    <col min="12" max="12" width="0.85546875" style="8" customWidth="1"/>
    <col min="13" max="13" width="21.7109375" style="8" customWidth="1"/>
    <col min="14" max="14" width="2.28515625" style="7" customWidth="1"/>
    <col min="15" max="15" width="4.140625" style="7" customWidth="1"/>
    <col min="16" max="16384" width="9.140625" style="7"/>
  </cols>
  <sheetData>
    <row r="1" spans="1:13" s="3" customFormat="1" ht="23.25" customHeight="1" x14ac:dyDescent="0.3">
      <c r="A1" s="1"/>
      <c r="B1" s="1" t="s">
        <v>0</v>
      </c>
      <c r="C1" s="2">
        <v>13.1</v>
      </c>
      <c r="D1" s="1" t="s">
        <v>55</v>
      </c>
      <c r="E1" s="1"/>
      <c r="F1" s="1"/>
      <c r="G1" s="1"/>
      <c r="H1" s="1"/>
      <c r="I1" s="1"/>
      <c r="J1" s="1"/>
      <c r="K1" s="1"/>
      <c r="L1" s="1"/>
      <c r="M1" s="1"/>
    </row>
    <row r="2" spans="1:13" s="5" customFormat="1" x14ac:dyDescent="0.3">
      <c r="A2" s="4"/>
      <c r="B2" s="1" t="s">
        <v>15</v>
      </c>
      <c r="C2" s="2">
        <v>13.1</v>
      </c>
      <c r="D2" s="1" t="s">
        <v>56</v>
      </c>
      <c r="E2" s="4"/>
      <c r="F2" s="4"/>
      <c r="G2" s="4"/>
      <c r="H2" s="4"/>
      <c r="I2" s="4"/>
      <c r="J2" s="4"/>
      <c r="K2" s="4"/>
      <c r="L2" s="4"/>
    </row>
    <row r="3" spans="1:13" ht="5.25" customHeight="1" x14ac:dyDescent="0.3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3" s="11" customFormat="1" ht="17.25" x14ac:dyDescent="0.3">
      <c r="A4" s="54" t="s">
        <v>13</v>
      </c>
      <c r="B4" s="55"/>
      <c r="C4" s="55"/>
      <c r="D4" s="56"/>
      <c r="E4" s="9"/>
      <c r="F4" s="61" t="s">
        <v>58</v>
      </c>
      <c r="G4" s="62"/>
      <c r="H4" s="62"/>
      <c r="I4" s="62"/>
      <c r="J4" s="62"/>
      <c r="K4" s="63"/>
      <c r="L4" s="10"/>
      <c r="M4" s="51" t="s">
        <v>14</v>
      </c>
    </row>
    <row r="5" spans="1:13" s="11" customFormat="1" ht="17.25" x14ac:dyDescent="0.3">
      <c r="A5" s="57"/>
      <c r="B5" s="57"/>
      <c r="C5" s="57"/>
      <c r="D5" s="58"/>
      <c r="E5" s="12" t="s">
        <v>3</v>
      </c>
      <c r="F5" s="27"/>
      <c r="G5" s="27"/>
      <c r="H5" s="21"/>
      <c r="I5" s="15" t="s">
        <v>20</v>
      </c>
      <c r="J5" s="9"/>
      <c r="K5" s="13"/>
      <c r="L5" s="13"/>
      <c r="M5" s="52"/>
    </row>
    <row r="6" spans="1:13" s="11" customFormat="1" ht="17.25" x14ac:dyDescent="0.3">
      <c r="A6" s="57"/>
      <c r="B6" s="57"/>
      <c r="C6" s="57"/>
      <c r="D6" s="58"/>
      <c r="E6" s="12" t="s">
        <v>4</v>
      </c>
      <c r="F6" s="27"/>
      <c r="G6" s="27"/>
      <c r="H6" s="12" t="s">
        <v>19</v>
      </c>
      <c r="I6" s="15" t="s">
        <v>21</v>
      </c>
      <c r="J6" s="12"/>
      <c r="K6" s="13"/>
      <c r="L6" s="13"/>
      <c r="M6" s="52"/>
    </row>
    <row r="7" spans="1:13" s="11" customFormat="1" ht="17.25" x14ac:dyDescent="0.3">
      <c r="A7" s="57"/>
      <c r="B7" s="57"/>
      <c r="C7" s="57"/>
      <c r="D7" s="58"/>
      <c r="E7" s="12" t="s">
        <v>5</v>
      </c>
      <c r="F7" s="27"/>
      <c r="G7" s="27"/>
      <c r="H7" s="12" t="s">
        <v>8</v>
      </c>
      <c r="I7" s="15" t="s">
        <v>27</v>
      </c>
      <c r="J7" s="12"/>
      <c r="K7" s="27"/>
      <c r="L7" s="27"/>
      <c r="M7" s="52"/>
    </row>
    <row r="8" spans="1:13" s="11" customFormat="1" ht="17.25" x14ac:dyDescent="0.3">
      <c r="A8" s="57"/>
      <c r="B8" s="57"/>
      <c r="C8" s="57"/>
      <c r="D8" s="58"/>
      <c r="E8" s="12" t="s">
        <v>17</v>
      </c>
      <c r="F8" s="27" t="s">
        <v>1</v>
      </c>
      <c r="G8" s="27" t="s">
        <v>22</v>
      </c>
      <c r="H8" s="12" t="s">
        <v>9</v>
      </c>
      <c r="I8" s="14" t="s">
        <v>25</v>
      </c>
      <c r="J8" s="27" t="s">
        <v>6</v>
      </c>
      <c r="K8" s="12" t="s">
        <v>23</v>
      </c>
      <c r="L8" s="13"/>
      <c r="M8" s="52"/>
    </row>
    <row r="9" spans="1:13" s="11" customFormat="1" ht="17.25" x14ac:dyDescent="0.3">
      <c r="A9" s="59"/>
      <c r="B9" s="59"/>
      <c r="C9" s="59"/>
      <c r="D9" s="60"/>
      <c r="E9" s="16" t="s">
        <v>18</v>
      </c>
      <c r="F9" s="17" t="s">
        <v>2</v>
      </c>
      <c r="G9" s="17" t="s">
        <v>10</v>
      </c>
      <c r="H9" s="16" t="s">
        <v>11</v>
      </c>
      <c r="I9" s="18" t="s">
        <v>24</v>
      </c>
      <c r="J9" s="16" t="s">
        <v>7</v>
      </c>
      <c r="K9" s="16" t="s">
        <v>26</v>
      </c>
      <c r="L9" s="17"/>
      <c r="M9" s="53"/>
    </row>
    <row r="10" spans="1:13" s="11" customFormat="1" ht="3" customHeight="1" x14ac:dyDescent="0.3">
      <c r="A10" s="36"/>
      <c r="B10" s="36"/>
      <c r="C10" s="36"/>
      <c r="D10" s="35"/>
      <c r="E10" s="14"/>
      <c r="F10" s="27"/>
      <c r="G10" s="27"/>
      <c r="H10" s="12"/>
      <c r="I10" s="14"/>
      <c r="J10" s="12"/>
      <c r="K10" s="9"/>
      <c r="L10" s="27"/>
      <c r="M10" s="34"/>
    </row>
    <row r="11" spans="1:13" s="11" customFormat="1" ht="24.95" customHeight="1" x14ac:dyDescent="0.3">
      <c r="A11" s="64" t="s">
        <v>12</v>
      </c>
      <c r="B11" s="64"/>
      <c r="C11" s="64"/>
      <c r="D11" s="65"/>
      <c r="E11" s="39">
        <f>SUM(E12:E19)</f>
        <v>149238</v>
      </c>
      <c r="F11" s="40">
        <f>SUM(F12:F19)</f>
        <v>433362075.06999993</v>
      </c>
      <c r="G11" s="40">
        <f t="shared" ref="G11:J11" si="0">SUM(G12:G19)</f>
        <v>178417981.02000001</v>
      </c>
      <c r="H11" s="40">
        <f t="shared" si="0"/>
        <v>224978973.88999999</v>
      </c>
      <c r="I11" s="40">
        <f t="shared" si="0"/>
        <v>26010850.039999999</v>
      </c>
      <c r="J11" s="40">
        <f t="shared" si="0"/>
        <v>3954270.1200000006</v>
      </c>
      <c r="K11" s="41" t="s">
        <v>57</v>
      </c>
      <c r="L11" s="19"/>
      <c r="M11" s="37" t="s">
        <v>2</v>
      </c>
    </row>
    <row r="12" spans="1:13" s="11" customFormat="1" ht="24.95" customHeight="1" x14ac:dyDescent="0.3">
      <c r="A12" s="42" t="s">
        <v>16</v>
      </c>
      <c r="B12" s="37"/>
      <c r="C12" s="37"/>
      <c r="D12" s="38"/>
      <c r="E12" s="43">
        <v>60864</v>
      </c>
      <c r="F12" s="44">
        <f>SUM(G12:K12)</f>
        <v>257801611.73999998</v>
      </c>
      <c r="G12" s="44">
        <v>91287776.219999999</v>
      </c>
      <c r="H12" s="44">
        <v>153432488.41999999</v>
      </c>
      <c r="I12" s="44">
        <v>10523445.880000001</v>
      </c>
      <c r="J12" s="44">
        <v>2557901.2200000002</v>
      </c>
      <c r="K12" s="45" t="s">
        <v>57</v>
      </c>
      <c r="L12" s="19"/>
      <c r="M12" s="42" t="s">
        <v>45</v>
      </c>
    </row>
    <row r="13" spans="1:13" s="11" customFormat="1" ht="24.95" customHeight="1" x14ac:dyDescent="0.3">
      <c r="A13" s="42" t="s">
        <v>38</v>
      </c>
      <c r="B13" s="37"/>
      <c r="C13" s="37"/>
      <c r="D13" s="38"/>
      <c r="E13" s="46">
        <v>21410</v>
      </c>
      <c r="F13" s="44">
        <f>SUM(G13:K13)</f>
        <v>68213575.230000004</v>
      </c>
      <c r="G13" s="44">
        <v>27186153.960000001</v>
      </c>
      <c r="H13" s="44">
        <v>36355439.520000003</v>
      </c>
      <c r="I13" s="44">
        <v>3924401.15</v>
      </c>
      <c r="J13" s="44">
        <v>747580.6</v>
      </c>
      <c r="K13" s="45" t="s">
        <v>57</v>
      </c>
      <c r="L13" s="47"/>
      <c r="M13" s="42" t="s">
        <v>46</v>
      </c>
    </row>
    <row r="14" spans="1:13" s="11" customFormat="1" ht="24.95" customHeight="1" x14ac:dyDescent="0.3">
      <c r="A14" s="42" t="s">
        <v>39</v>
      </c>
      <c r="B14" s="37"/>
      <c r="C14" s="37"/>
      <c r="D14" s="38"/>
      <c r="E14" s="46">
        <v>15550</v>
      </c>
      <c r="F14" s="44">
        <f t="shared" ref="F14:F19" si="1">SUM(G14:J14)</f>
        <v>25238322.52</v>
      </c>
      <c r="G14" s="48">
        <v>12620425.77</v>
      </c>
      <c r="H14" s="44">
        <v>10470735.560000001</v>
      </c>
      <c r="I14" s="49">
        <v>1999316.76</v>
      </c>
      <c r="J14" s="44">
        <v>147844.43</v>
      </c>
      <c r="K14" s="45" t="s">
        <v>57</v>
      </c>
      <c r="L14" s="19"/>
      <c r="M14" s="42" t="s">
        <v>47</v>
      </c>
    </row>
    <row r="15" spans="1:13" s="11" customFormat="1" ht="24.95" customHeight="1" x14ac:dyDescent="0.3">
      <c r="A15" s="42" t="s">
        <v>40</v>
      </c>
      <c r="B15" s="37"/>
      <c r="C15" s="37"/>
      <c r="D15" s="38"/>
      <c r="E15" s="46">
        <v>5729</v>
      </c>
      <c r="F15" s="44">
        <f t="shared" si="1"/>
        <v>8612616.120000001</v>
      </c>
      <c r="G15" s="48">
        <v>4819634.4400000004</v>
      </c>
      <c r="H15" s="44">
        <v>2885042.1</v>
      </c>
      <c r="I15" s="49">
        <v>836259.58</v>
      </c>
      <c r="J15" s="44">
        <v>71680</v>
      </c>
      <c r="K15" s="45" t="s">
        <v>57</v>
      </c>
      <c r="L15" s="19"/>
      <c r="M15" s="42" t="s">
        <v>48</v>
      </c>
    </row>
    <row r="16" spans="1:13" s="11" customFormat="1" ht="24.95" customHeight="1" x14ac:dyDescent="0.3">
      <c r="A16" s="42" t="s">
        <v>41</v>
      </c>
      <c r="B16" s="37"/>
      <c r="C16" s="37"/>
      <c r="D16" s="38"/>
      <c r="E16" s="46">
        <v>13013</v>
      </c>
      <c r="F16" s="44">
        <f t="shared" si="1"/>
        <v>25146546.640000001</v>
      </c>
      <c r="G16" s="48">
        <v>13431494.699999999</v>
      </c>
      <c r="H16" s="44">
        <v>8401759.5099999998</v>
      </c>
      <c r="I16" s="49">
        <v>3184936.43</v>
      </c>
      <c r="J16" s="44">
        <v>128356</v>
      </c>
      <c r="K16" s="45" t="s">
        <v>57</v>
      </c>
      <c r="L16" s="19"/>
      <c r="M16" s="42" t="s">
        <v>49</v>
      </c>
    </row>
    <row r="17" spans="1:17" s="11" customFormat="1" ht="24.95" customHeight="1" x14ac:dyDescent="0.3">
      <c r="A17" s="42" t="s">
        <v>42</v>
      </c>
      <c r="D17" s="20"/>
      <c r="E17" s="50">
        <v>20712</v>
      </c>
      <c r="F17" s="44">
        <f t="shared" si="1"/>
        <v>31694519.5</v>
      </c>
      <c r="G17" s="48">
        <v>18768319.09</v>
      </c>
      <c r="H17" s="44">
        <v>9517873.8399999999</v>
      </c>
      <c r="I17" s="49">
        <v>3235026.7</v>
      </c>
      <c r="J17" s="44">
        <v>173299.87</v>
      </c>
      <c r="K17" s="45" t="s">
        <v>57</v>
      </c>
      <c r="L17" s="19"/>
      <c r="M17" s="42" t="s">
        <v>50</v>
      </c>
    </row>
    <row r="18" spans="1:17" s="11" customFormat="1" ht="24.95" customHeight="1" x14ac:dyDescent="0.3">
      <c r="A18" s="42" t="s">
        <v>43</v>
      </c>
      <c r="D18" s="20"/>
      <c r="E18" s="50">
        <v>5659</v>
      </c>
      <c r="F18" s="44">
        <f t="shared" si="1"/>
        <v>7951018.1399999997</v>
      </c>
      <c r="G18" s="48">
        <v>5280781.4800000004</v>
      </c>
      <c r="H18" s="44">
        <v>1759603.44</v>
      </c>
      <c r="I18" s="49">
        <v>790958.22</v>
      </c>
      <c r="J18" s="44">
        <v>119675</v>
      </c>
      <c r="K18" s="45" t="s">
        <v>57</v>
      </c>
      <c r="L18" s="19"/>
      <c r="M18" s="42" t="s">
        <v>51</v>
      </c>
    </row>
    <row r="19" spans="1:17" s="11" customFormat="1" ht="24.95" customHeight="1" x14ac:dyDescent="0.3">
      <c r="A19" s="42" t="s">
        <v>44</v>
      </c>
      <c r="D19" s="20"/>
      <c r="E19" s="50">
        <v>6301</v>
      </c>
      <c r="F19" s="44">
        <f t="shared" si="1"/>
        <v>8703865.1799999997</v>
      </c>
      <c r="G19" s="48">
        <v>5023395.3600000003</v>
      </c>
      <c r="H19" s="44">
        <v>2156031.5</v>
      </c>
      <c r="I19" s="49">
        <v>1516505.32</v>
      </c>
      <c r="J19" s="44">
        <v>7933</v>
      </c>
      <c r="K19" s="45" t="s">
        <v>57</v>
      </c>
      <c r="L19" s="19"/>
      <c r="M19" s="42" t="s">
        <v>52</v>
      </c>
    </row>
    <row r="20" spans="1:17" s="11" customFormat="1" ht="3" customHeight="1" x14ac:dyDescent="0.3">
      <c r="A20" s="22"/>
      <c r="B20" s="22"/>
      <c r="C20" s="22"/>
      <c r="D20" s="23"/>
      <c r="E20" s="22"/>
      <c r="F20" s="24"/>
      <c r="G20" s="24"/>
      <c r="H20" s="25"/>
      <c r="I20" s="22"/>
      <c r="J20" s="25"/>
      <c r="K20" s="25"/>
      <c r="L20" s="24"/>
      <c r="M20" s="22"/>
    </row>
    <row r="21" spans="1:17" s="11" customFormat="1" ht="3" customHeight="1" x14ac:dyDescent="0.3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</row>
    <row r="22" spans="1:17" s="11" customFormat="1" ht="17.25" x14ac:dyDescent="0.3">
      <c r="A22" s="29" t="s">
        <v>28</v>
      </c>
      <c r="B22" s="30"/>
      <c r="C22" s="30" t="s">
        <v>31</v>
      </c>
      <c r="D22" s="31"/>
      <c r="E22" s="32"/>
      <c r="F22" s="31"/>
      <c r="G22" s="30"/>
      <c r="H22" s="30"/>
      <c r="I22" s="29" t="s">
        <v>33</v>
      </c>
      <c r="J22" s="30"/>
      <c r="K22" s="26"/>
      <c r="L22" s="26"/>
      <c r="M22" s="26"/>
      <c r="Q22" s="28"/>
    </row>
    <row r="23" spans="1:17" s="11" customFormat="1" ht="17.25" x14ac:dyDescent="0.3">
      <c r="A23" s="31"/>
      <c r="B23" s="31"/>
      <c r="C23" s="31" t="s">
        <v>32</v>
      </c>
      <c r="D23" s="31"/>
      <c r="E23" s="30"/>
      <c r="F23" s="30"/>
      <c r="G23" s="30"/>
      <c r="H23" s="30"/>
      <c r="I23" s="30" t="s">
        <v>34</v>
      </c>
      <c r="J23" s="30"/>
      <c r="K23" s="26"/>
      <c r="L23" s="26"/>
      <c r="M23" s="26"/>
      <c r="Q23" s="28"/>
    </row>
    <row r="24" spans="1:17" s="11" customFormat="1" ht="17.25" x14ac:dyDescent="0.3">
      <c r="A24" s="31"/>
      <c r="B24" s="31"/>
      <c r="C24" s="29" t="s">
        <v>29</v>
      </c>
      <c r="D24" s="31"/>
      <c r="E24" s="30"/>
      <c r="F24" s="30"/>
      <c r="G24" s="30"/>
      <c r="H24" s="30"/>
      <c r="I24" s="29" t="s">
        <v>35</v>
      </c>
      <c r="J24" s="30"/>
      <c r="K24" s="26"/>
      <c r="L24" s="26"/>
      <c r="M24" s="26"/>
      <c r="Q24" s="28"/>
    </row>
    <row r="25" spans="1:17" s="11" customFormat="1" ht="17.25" x14ac:dyDescent="0.3">
      <c r="A25" s="31"/>
      <c r="B25" s="31"/>
      <c r="C25" s="31" t="s">
        <v>30</v>
      </c>
      <c r="D25" s="31"/>
      <c r="E25" s="30"/>
      <c r="F25" s="30"/>
      <c r="G25" s="30"/>
      <c r="H25" s="31"/>
      <c r="I25" s="30" t="s">
        <v>36</v>
      </c>
      <c r="J25" s="30"/>
      <c r="K25" s="26"/>
      <c r="L25" s="26"/>
      <c r="M25" s="26"/>
    </row>
    <row r="26" spans="1:17" x14ac:dyDescent="0.3">
      <c r="A26" s="30" t="s">
        <v>37</v>
      </c>
      <c r="B26" s="31"/>
      <c r="C26" s="31" t="s">
        <v>53</v>
      </c>
      <c r="D26" s="30"/>
      <c r="E26" s="30"/>
      <c r="F26" s="30"/>
      <c r="G26" s="30"/>
      <c r="H26" s="30"/>
      <c r="I26" s="30" t="s">
        <v>54</v>
      </c>
      <c r="J26" s="30"/>
    </row>
    <row r="27" spans="1:17" x14ac:dyDescent="0.3">
      <c r="A27" s="26"/>
      <c r="B27" s="28"/>
      <c r="C27" s="26"/>
      <c r="D27" s="26"/>
      <c r="I27" s="33"/>
    </row>
    <row r="28" spans="1:17" x14ac:dyDescent="0.3">
      <c r="A28" s="26"/>
      <c r="B28" s="11"/>
      <c r="D28" s="26"/>
    </row>
    <row r="29" spans="1:17" x14ac:dyDescent="0.3">
      <c r="A29" s="26"/>
      <c r="B29" s="11"/>
      <c r="D29" s="26"/>
    </row>
    <row r="30" spans="1:17" x14ac:dyDescent="0.3">
      <c r="A30" s="26"/>
      <c r="B30" s="11"/>
      <c r="D30" s="26"/>
    </row>
    <row r="31" spans="1:17" x14ac:dyDescent="0.3">
      <c r="A31" s="26"/>
      <c r="C31" s="26"/>
      <c r="D31" s="26"/>
    </row>
  </sheetData>
  <mergeCells count="4">
    <mergeCell ref="M4:M9"/>
    <mergeCell ref="A4:D9"/>
    <mergeCell ref="F4:K4"/>
    <mergeCell ref="A11:D11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T-13.1PEA</vt:lpstr>
      <vt:lpstr>'T-13.1PEA'!Print_Area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2019-06-14T03:00:56Z</cp:lastPrinted>
  <dcterms:created xsi:type="dcterms:W3CDTF">2004-08-20T21:28:46Z</dcterms:created>
  <dcterms:modified xsi:type="dcterms:W3CDTF">2019-11-01T04:37:36Z</dcterms:modified>
</cp:coreProperties>
</file>