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3\ไตรมาสที่ 2 พ.ศ. 2563 MA.563_0\ไตรมาสที่ 2 พ.ศ. 2563 MA.563\ตารางอัพโหลด\"/>
    </mc:Choice>
  </mc:AlternateContent>
  <xr:revisionPtr revIDLastSave="0" documentId="13_ncr:1_{9D39CFEF-1C9F-4A70-89FC-C732836D3F8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D26" i="1"/>
  <c r="D25" i="1"/>
  <c r="D24" i="1"/>
  <c r="D22" i="1"/>
  <c r="D21" i="1"/>
  <c r="D20" i="1"/>
  <c r="D19" i="1"/>
  <c r="C27" i="1"/>
  <c r="C26" i="1"/>
  <c r="C25" i="1"/>
  <c r="C24" i="1"/>
  <c r="C22" i="1"/>
  <c r="C21" i="1"/>
  <c r="C20" i="1"/>
  <c r="C19" i="1"/>
  <c r="B27" i="1"/>
  <c r="B26" i="1"/>
  <c r="B25" i="1"/>
  <c r="B24" i="1"/>
  <c r="B22" i="1"/>
  <c r="B21" i="1"/>
  <c r="B20" i="1"/>
  <c r="B19" i="1"/>
  <c r="D18" i="1" l="1"/>
  <c r="B18" i="1"/>
  <c r="C18" i="1" l="1"/>
</calcChain>
</file>

<file path=xl/sharedStrings.xml><?xml version="1.0" encoding="utf-8"?>
<sst xmlns="http://schemas.openxmlformats.org/spreadsheetml/2006/main" count="35" uniqueCount="22">
  <si>
    <t>สถานภาพแรงงาน</t>
  </si>
  <si>
    <t>รวม</t>
  </si>
  <si>
    <t>ชาย</t>
  </si>
  <si>
    <t>หญิง</t>
  </si>
  <si>
    <t>จำนวน (คน)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</si>
  <si>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</si>
  <si>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</si>
  <si>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</si>
  <si>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</si>
  <si>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</si>
  <si>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</si>
  <si>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</si>
  <si>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</si>
  <si>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</si>
  <si>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</si>
  <si>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</si>
  <si>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หมายเหตุ : ปรับใช้ค่าคาดประมาณประชากร ของประเทศไทยชุดใหม่ (พ.ศ. 2553-2583)</t>
  </si>
  <si>
    <t>-</t>
  </si>
  <si>
    <t>ตารางที่  1  จำนวน และร้อยละของประชากรอายุ 15 ปีขึ้นไป จำแนกตามสถานภาพแรงงาน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</si>
  <si>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</si>
  <si>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จังหวัดบุรีรัมย์ ไตรมาสที่ 2 (เมษายน-มิถุนายน) พ.ศ. 2563</t>
  </si>
  <si>
    <t>ที่มา : สรุปผลการสำรวจภาวะการทำงานของประชากรจังหวัดบุรีรัมย์ ไตรมาสที่ 2 (เมษายน - มิถุนายน)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</si>
</sst>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_-;_-@_-"/>
    <numFmt numFmtId="188" formatCode="_-* #,##0.0_-;\-* #,##0.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188" fontId="2" fillId="0" borderId="0" xfId="1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188" fontId="5" fillId="0" borderId="3" xfId="1" applyNumberFormat="1" applyFont="1" applyBorder="1" applyAlignment="1">
      <alignment horizontal="right"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zoomScaleNormal="100" zoomScalePageLayoutView="80" workbookViewId="0">
      <selection activeCell="F30" sqref="F30"/>
    </sheetView>
  </sheetViews>
  <sheetFormatPr defaultRowHeight="14.25" x14ac:dyDescent="0.2"/>
  <cols>
    <col min="1" max="1" width="27.5" customWidth="1"/>
    <col min="2" max="2" width="13.5" customWidth="1"/>
    <col min="3" max="3" width="14.125" customWidth="1"/>
    <col min="4" max="4" width="15.25" customWidth="1"/>
  </cols>
  <sheetData>
    <row r="1" spans="1:4" ht="21" x14ac:dyDescent="0.35">
      <c r="A1" s="1" t="s">
        <v>18</v>
      </c>
      <c r="B1" s="2"/>
      <c r="C1" s="2"/>
      <c r="D1" s="2"/>
    </row>
    <row r="2" spans="1:4" ht="21" x14ac:dyDescent="0.35">
      <c r="A2" s="1" t="s">
        <v>20</v>
      </c>
      <c r="B2" s="2"/>
      <c r="C2" s="2"/>
      <c r="D2" s="2"/>
    </row>
    <row r="3" spans="1:4" ht="18.75" x14ac:dyDescent="0.3">
      <c r="A3" s="3"/>
      <c r="B3" s="3"/>
      <c r="C3" s="3"/>
      <c r="D3" s="3"/>
    </row>
    <row r="4" spans="1:4" ht="21" x14ac:dyDescent="0.2">
      <c r="A4" s="4" t="s">
        <v>0</v>
      </c>
      <c r="B4" s="5" t="s">
        <v>1</v>
      </c>
      <c r="C4" s="5" t="s">
        <v>2</v>
      </c>
      <c r="D4" s="5" t="s">
        <v>3</v>
      </c>
    </row>
    <row r="5" spans="1:4" ht="21" x14ac:dyDescent="0.35">
      <c r="A5" s="6"/>
      <c r="B5" s="22" t="s">
        <v>4</v>
      </c>
      <c r="C5" s="22"/>
      <c r="D5" s="22"/>
    </row>
    <row r="6" spans="1:4" ht="21" x14ac:dyDescent="0.35">
      <c r="A6" s="7" t="s">
        <v>5</v>
      </c>
      <c r="B6" s="8">
        <v>977351</v>
      </c>
      <c r="C6" s="8">
        <v>465879</v>
      </c>
      <c r="D6" s="8">
        <v>511472</v>
      </c>
    </row>
    <row r="7" spans="1:4" ht="21" x14ac:dyDescent="0.35">
      <c r="A7" s="9" t="s">
        <v>6</v>
      </c>
      <c r="B7" s="10">
        <v>674829.79</v>
      </c>
      <c r="C7" s="10">
        <v>371827.06</v>
      </c>
      <c r="D7" s="10">
        <v>303002.71999999997</v>
      </c>
    </row>
    <row r="8" spans="1:4" ht="21" x14ac:dyDescent="0.35">
      <c r="A8" s="9" t="s">
        <v>7</v>
      </c>
      <c r="B8" s="10">
        <v>674237.28</v>
      </c>
      <c r="C8" s="10">
        <v>371827.06</v>
      </c>
      <c r="D8" s="10">
        <v>302410.21999999997</v>
      </c>
    </row>
    <row r="9" spans="1:4" ht="21" x14ac:dyDescent="0.35">
      <c r="A9" s="9" t="s">
        <v>8</v>
      </c>
      <c r="B9" s="10">
        <v>652212.94999999995</v>
      </c>
      <c r="C9" s="10">
        <v>358541.96</v>
      </c>
      <c r="D9" s="10">
        <v>293670.99</v>
      </c>
    </row>
    <row r="10" spans="1:4" ht="21" x14ac:dyDescent="0.35">
      <c r="A10" s="9" t="s">
        <v>9</v>
      </c>
      <c r="B10" s="10">
        <v>22024.34</v>
      </c>
      <c r="C10" s="10">
        <v>13285.11</v>
      </c>
      <c r="D10" s="10">
        <v>8739.23</v>
      </c>
    </row>
    <row r="11" spans="1:4" ht="21" x14ac:dyDescent="0.35">
      <c r="A11" s="9" t="s">
        <v>10</v>
      </c>
      <c r="B11" s="10">
        <v>592.5</v>
      </c>
      <c r="C11" s="10" t="s">
        <v>17</v>
      </c>
      <c r="D11" s="10">
        <v>592.5</v>
      </c>
    </row>
    <row r="12" spans="1:4" ht="21" x14ac:dyDescent="0.35">
      <c r="A12" s="9" t="s">
        <v>11</v>
      </c>
      <c r="B12" s="10">
        <v>302521.21000000002</v>
      </c>
      <c r="C12" s="10">
        <v>94051.94</v>
      </c>
      <c r="D12" s="10">
        <v>208469.27</v>
      </c>
    </row>
    <row r="13" spans="1:4" ht="21" x14ac:dyDescent="0.35">
      <c r="A13" s="9" t="s">
        <v>12</v>
      </c>
      <c r="B13" s="10">
        <v>81080.5</v>
      </c>
      <c r="C13" s="11">
        <v>6044.69</v>
      </c>
      <c r="D13" s="10">
        <v>75035.81</v>
      </c>
    </row>
    <row r="14" spans="1:4" ht="21" x14ac:dyDescent="0.35">
      <c r="A14" s="9" t="s">
        <v>13</v>
      </c>
      <c r="B14" s="10">
        <v>73053.11</v>
      </c>
      <c r="C14" s="10">
        <v>32151.82</v>
      </c>
      <c r="D14" s="10">
        <v>40901.279999999999</v>
      </c>
    </row>
    <row r="15" spans="1:4" ht="21" x14ac:dyDescent="0.35">
      <c r="A15" s="12" t="s">
        <v>14</v>
      </c>
      <c r="B15" s="10">
        <v>148387.60999999999</v>
      </c>
      <c r="C15" s="10">
        <v>55855.43</v>
      </c>
      <c r="D15" s="10">
        <v>92532.18</v>
      </c>
    </row>
    <row r="16" spans="1:4" ht="21" x14ac:dyDescent="0.35">
      <c r="A16" s="12"/>
      <c r="B16" s="10"/>
      <c r="C16" s="10"/>
      <c r="D16" s="10"/>
    </row>
    <row r="17" spans="1:4" ht="21" x14ac:dyDescent="0.35">
      <c r="A17" s="13"/>
      <c r="B17" s="23" t="s">
        <v>15</v>
      </c>
      <c r="C17" s="23"/>
      <c r="D17" s="23"/>
    </row>
    <row r="18" spans="1:4" ht="21" x14ac:dyDescent="0.2">
      <c r="A18" s="7" t="s">
        <v>5</v>
      </c>
      <c r="B18" s="14">
        <f>SUM(B19,B24)</f>
        <v>100</v>
      </c>
      <c r="C18" s="14">
        <f>SUM(C19,C24)</f>
        <v>100</v>
      </c>
      <c r="D18" s="14">
        <f>SUM(D19,D24)</f>
        <v>99.999998044858756</v>
      </c>
    </row>
    <row r="19" spans="1:4" ht="21" x14ac:dyDescent="0.2">
      <c r="A19" s="9" t="s">
        <v>6</v>
      </c>
      <c r="B19" s="15">
        <f>B7*100/977351</f>
        <v>69.046820436056237</v>
      </c>
      <c r="C19" s="15">
        <f>C7*100/465879</f>
        <v>79.811938292990234</v>
      </c>
      <c r="D19" s="15">
        <f>D7*100/511472</f>
        <v>59.241311352332083</v>
      </c>
    </row>
    <row r="20" spans="1:4" ht="21" x14ac:dyDescent="0.2">
      <c r="A20" s="9" t="s">
        <v>7</v>
      </c>
      <c r="B20" s="15">
        <f>B8*100/977351</f>
        <v>68.986196361389105</v>
      </c>
      <c r="C20" s="15">
        <f>C8*100/465879</f>
        <v>79.811938292990234</v>
      </c>
      <c r="D20" s="15">
        <f>D8*100/511472</f>
        <v>59.125469233897448</v>
      </c>
    </row>
    <row r="21" spans="1:4" ht="21" x14ac:dyDescent="0.2">
      <c r="A21" s="9" t="s">
        <v>8</v>
      </c>
      <c r="B21" s="15">
        <f>B9*100/977351</f>
        <v>66.732724476672146</v>
      </c>
      <c r="C21" s="15">
        <f>C9*100/465879</f>
        <v>76.960318022490824</v>
      </c>
      <c r="D21" s="15">
        <f>D9*100/511472</f>
        <v>57.416826336534548</v>
      </c>
    </row>
    <row r="22" spans="1:4" ht="21" x14ac:dyDescent="0.2">
      <c r="A22" s="9" t="s">
        <v>9</v>
      </c>
      <c r="B22" s="15">
        <f>B10*100/977351</f>
        <v>2.2534729078908193</v>
      </c>
      <c r="C22" s="15">
        <f>C10*100/465879</f>
        <v>2.8516224169795161</v>
      </c>
      <c r="D22" s="15">
        <f>D10*100/511472</f>
        <v>1.7086428973629055</v>
      </c>
    </row>
    <row r="23" spans="1:4" ht="21" x14ac:dyDescent="0.2">
      <c r="A23" s="9" t="s">
        <v>10</v>
      </c>
      <c r="B23" s="15" t="s">
        <v>17</v>
      </c>
      <c r="C23" s="15" t="s">
        <v>17</v>
      </c>
      <c r="D23" s="15" t="s">
        <v>17</v>
      </c>
    </row>
    <row r="24" spans="1:4" ht="21" x14ac:dyDescent="0.2">
      <c r="A24" s="9" t="s">
        <v>11</v>
      </c>
      <c r="B24" s="15">
        <f>B12*100/977351</f>
        <v>30.953179563943767</v>
      </c>
      <c r="C24" s="15">
        <f>C12*100/465879</f>
        <v>20.188061707009759</v>
      </c>
      <c r="D24" s="15">
        <f>D12*100/511472</f>
        <v>40.758686692526666</v>
      </c>
    </row>
    <row r="25" spans="1:4" ht="21" x14ac:dyDescent="0.2">
      <c r="A25" s="9" t="s">
        <v>12</v>
      </c>
      <c r="B25" s="15">
        <f>B13*100/977351</f>
        <v>8.2959448550213786</v>
      </c>
      <c r="C25" s="15">
        <f>C13*100/465879</f>
        <v>1.2974806763129483</v>
      </c>
      <c r="D25" s="15">
        <f>D13*100/511472</f>
        <v>14.670560656301811</v>
      </c>
    </row>
    <row r="26" spans="1:4" ht="21" x14ac:dyDescent="0.2">
      <c r="A26" s="9" t="s">
        <v>13</v>
      </c>
      <c r="B26" s="15">
        <f>B14*100/977351</f>
        <v>7.4746032899132455</v>
      </c>
      <c r="C26" s="15">
        <f>C14*100/465879</f>
        <v>6.9013241635703695</v>
      </c>
      <c r="D26" s="15">
        <f>D14*100/511472</f>
        <v>7.9967779272374635</v>
      </c>
    </row>
    <row r="27" spans="1:4" ht="21" x14ac:dyDescent="0.2">
      <c r="A27" s="16" t="s">
        <v>14</v>
      </c>
      <c r="B27" s="17">
        <f>B15*100/977351</f>
        <v>15.182632442183001</v>
      </c>
      <c r="C27" s="17">
        <f>C15*100/465879</f>
        <v>11.989256867126443</v>
      </c>
      <c r="D27" s="17">
        <f>D15*100/511472</f>
        <v>18.091348108987393</v>
      </c>
    </row>
    <row r="28" spans="1:4" ht="19.5" x14ac:dyDescent="0.25">
      <c r="A28" s="18"/>
      <c r="B28" s="18"/>
      <c r="C28" s="18"/>
      <c r="D28" s="18"/>
    </row>
    <row r="29" spans="1:4" ht="20.25" x14ac:dyDescent="0.3">
      <c r="A29" s="21" t="s">
        <v>16</v>
      </c>
      <c r="B29" s="18"/>
      <c r="C29" s="18"/>
      <c r="D29" s="18"/>
    </row>
    <row r="30" spans="1:4" ht="18.75" x14ac:dyDescent="0.2">
      <c r="A30" s="19" t="s">
        <v>21</v>
      </c>
    </row>
    <row r="31" spans="1:4" ht="18.75" x14ac:dyDescent="0.2">
      <c r="A31" s="20" t="s">
        <v>19</v>
      </c>
    </row>
  </sheetData>
  <mergeCells count="2">
    <mergeCell ref="B5:D5"/>
    <mergeCell ref="B17:D17"/>
  </mergeCells>
  <pageMargins left="1.3779527559055118" right="0.9687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2020-04-01T02:44:41Z</cp:lastPrinted>
  <dcterms:created xsi:type="dcterms:W3CDTF">2018-10-01T07:47:42Z</dcterms:created>
  <dcterms:modified xsi:type="dcterms:W3CDTF">2020-10-06T03:07:54Z</dcterms:modified>
</cp:coreProperties>
</file>