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570" yWindow="45" windowWidth="12105" windowHeight="9975"/>
  </bookViews>
  <sheets>
    <sheet name="ตารางที่1" sheetId="1" r:id="rId1"/>
  </sheets>
  <calcPr calcId="125725"/>
</workbook>
</file>

<file path=xl/calcChain.xml><?xml version="1.0" encoding="utf-8"?>
<calcChain xmlns="http://schemas.openxmlformats.org/spreadsheetml/2006/main">
  <c r="B23" i="1"/>
  <c r="C22"/>
  <c r="D28" l="1"/>
  <c r="D27"/>
  <c r="D26"/>
  <c r="D23"/>
  <c r="D22"/>
  <c r="D21"/>
  <c r="D20"/>
  <c r="C28"/>
  <c r="C27"/>
  <c r="C23"/>
  <c r="C20"/>
  <c r="C21"/>
  <c r="B28"/>
  <c r="B26"/>
  <c r="B22"/>
  <c r="B21"/>
  <c r="B20"/>
  <c r="C25" l="1"/>
  <c r="C19" s="1"/>
  <c r="D25"/>
  <c r="D19" s="1"/>
  <c r="B25"/>
  <c r="B19" s="1"/>
</calcChain>
</file>

<file path=xl/sharedStrings.xml><?xml version="1.0" encoding="utf-8"?>
<sst xmlns="http://schemas.openxmlformats.org/spreadsheetml/2006/main" count="33" uniqueCount="19">
  <si>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</si>
  <si>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</si>
  <si>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</si>
  <si>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</si>
  <si>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</si>
  <si>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</si>
  <si>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</si>
  <si>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</si>
  <si>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</si>
  <si>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</si>
  <si>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</si>
  <si>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</si>
  <si>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</si>
  <si>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</si>
  <si>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</si>
  <si>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</si>
  <si>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 xml:space="preserve"> -</t>
  </si>
  <si>
    <t>ตารางที่  1  จำนวนและร้อยละของประชากรอายุ 15 ปีขึ้นไป จำแนกตามสถานภาพแรงงานและเพศ</t>
  </si>
  <si>
    <t>-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</si>
</sst>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_-* #,##0.0_-;\-* #,##0.0_-;_-* &quot;-&quot;?_-;_-@_-"/>
    <numFmt numFmtId="190" formatCode="_-* #,##0.000_-;\-* #,##0.000_-;_-* &quot;-&quot;??_-;_-@_-"/>
  </numFmts>
  <fonts count="7">
    <font>
      <sz val="14"/>
      <name val="Cordia New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49" fontId="3" fillId="0" borderId="0" xfId="0" applyNumberFormat="1" applyFont="1"/>
    <xf numFmtId="0" fontId="2" fillId="0" borderId="1" xfId="0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87" fontId="2" fillId="0" borderId="0" xfId="1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87" fontId="4" fillId="0" borderId="0" xfId="1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188" fontId="4" fillId="0" borderId="0" xfId="1" applyNumberFormat="1" applyFont="1" applyAlignment="1">
      <alignment vertical="center"/>
    </xf>
    <xf numFmtId="188" fontId="4" fillId="0" borderId="0" xfId="1" applyNumberFormat="1" applyFont="1"/>
    <xf numFmtId="0" fontId="4" fillId="0" borderId="0" xfId="0" applyFont="1"/>
    <xf numFmtId="0" fontId="4" fillId="0" borderId="0" xfId="0" applyFont="1" applyBorder="1"/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190" fontId="2" fillId="0" borderId="0" xfId="1" applyNumberFormat="1" applyFont="1" applyBorder="1" applyAlignment="1">
      <alignment horizontal="right" vertical="center"/>
    </xf>
    <xf numFmtId="189" fontId="4" fillId="0" borderId="0" xfId="0" applyNumberFormat="1" applyFont="1" applyAlignment="1">
      <alignment vertical="center"/>
    </xf>
    <xf numFmtId="0" fontId="4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center"/>
    </xf>
    <xf numFmtId="188" fontId="4" fillId="0" borderId="0" xfId="1" applyNumberFormat="1" applyFont="1" applyAlignment="1">
      <alignment horizont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topLeftCell="A23" zoomScaleNormal="90" workbookViewId="0">
      <selection activeCell="C27" sqref="C27"/>
    </sheetView>
  </sheetViews>
  <sheetFormatPr defaultColWidth="9.140625" defaultRowHeight="24" customHeight="1"/>
  <cols>
    <col min="1" max="1" width="30.42578125" style="1" customWidth="1"/>
    <col min="2" max="4" width="17.85546875" style="1" customWidth="1"/>
    <col min="5" max="16384" width="9.140625" style="1"/>
  </cols>
  <sheetData>
    <row r="1" spans="1:5" s="19" customFormat="1" ht="25.5" customHeight="1">
      <c r="A1" s="20" t="s">
        <v>17</v>
      </c>
    </row>
    <row r="2" spans="1:5" ht="13.5" customHeight="1">
      <c r="A2" s="18"/>
      <c r="B2" s="18"/>
      <c r="C2" s="18"/>
      <c r="D2" s="18"/>
    </row>
    <row r="3" spans="1:5" s="14" customFormat="1" ht="32.25" customHeight="1">
      <c r="A3" s="17" t="s">
        <v>15</v>
      </c>
      <c r="B3" s="16" t="s">
        <v>14</v>
      </c>
      <c r="C3" s="16" t="s">
        <v>13</v>
      </c>
      <c r="D3" s="16" t="s">
        <v>12</v>
      </c>
      <c r="E3" s="15"/>
    </row>
    <row r="4" spans="1:5" s="14" customFormat="1" ht="24" customHeight="1">
      <c r="A4" s="1"/>
      <c r="B4" s="29" t="s">
        <v>11</v>
      </c>
      <c r="C4" s="29"/>
      <c r="D4" s="29"/>
      <c r="E4" s="15"/>
    </row>
    <row r="5" spans="1:5" s="8" customFormat="1" ht="6" customHeight="1">
      <c r="A5" s="11"/>
      <c r="B5" s="13"/>
      <c r="C5" s="13"/>
      <c r="D5" s="12"/>
      <c r="E5" s="9"/>
    </row>
    <row r="6" spans="1:5" s="8" customFormat="1" ht="24" customHeight="1">
      <c r="A6" s="8" t="s">
        <v>9</v>
      </c>
      <c r="B6" s="27">
        <v>416950</v>
      </c>
      <c r="C6" s="27">
        <v>197495</v>
      </c>
      <c r="D6" s="27">
        <v>219455</v>
      </c>
      <c r="E6" s="9"/>
    </row>
    <row r="7" spans="1:5" s="4" customFormat="1" ht="24" customHeight="1">
      <c r="A7" s="4" t="s">
        <v>8</v>
      </c>
      <c r="B7" s="28">
        <v>302257</v>
      </c>
      <c r="C7" s="28">
        <v>158963</v>
      </c>
      <c r="D7" s="28">
        <v>143293</v>
      </c>
      <c r="E7" s="5"/>
    </row>
    <row r="8" spans="1:5" s="4" customFormat="1" ht="24" customHeight="1">
      <c r="A8" s="4" t="s">
        <v>7</v>
      </c>
      <c r="B8" s="28">
        <v>302257</v>
      </c>
      <c r="C8" s="28">
        <v>158963</v>
      </c>
      <c r="D8" s="28">
        <v>143293</v>
      </c>
      <c r="E8" s="7"/>
    </row>
    <row r="9" spans="1:5" s="4" customFormat="1" ht="24" customHeight="1">
      <c r="A9" s="4" t="s">
        <v>6</v>
      </c>
      <c r="B9" s="28">
        <v>299834</v>
      </c>
      <c r="C9" s="28">
        <v>158000</v>
      </c>
      <c r="D9" s="28">
        <v>141833</v>
      </c>
      <c r="E9" s="7"/>
    </row>
    <row r="10" spans="1:5" s="4" customFormat="1" ht="24" customHeight="1">
      <c r="A10" s="4" t="s">
        <v>5</v>
      </c>
      <c r="B10" s="28">
        <v>2423</v>
      </c>
      <c r="C10" s="28">
        <v>963</v>
      </c>
      <c r="D10" s="28">
        <v>1460</v>
      </c>
      <c r="E10" s="7"/>
    </row>
    <row r="11" spans="1:5" s="4" customFormat="1" ht="24" customHeight="1">
      <c r="A11" s="4" t="s">
        <v>4</v>
      </c>
      <c r="B11" s="28" t="s">
        <v>16</v>
      </c>
      <c r="C11" s="28" t="s">
        <v>16</v>
      </c>
      <c r="D11" s="28" t="s">
        <v>16</v>
      </c>
      <c r="E11" s="7"/>
    </row>
    <row r="12" spans="1:5" s="4" customFormat="1" ht="24" customHeight="1">
      <c r="A12" s="4" t="s">
        <v>3</v>
      </c>
      <c r="B12" s="28">
        <v>114693</v>
      </c>
      <c r="C12" s="28">
        <v>38532</v>
      </c>
      <c r="D12" s="28">
        <v>76162</v>
      </c>
      <c r="E12" s="5"/>
    </row>
    <row r="13" spans="1:5" s="4" customFormat="1" ht="24" customHeight="1">
      <c r="A13" s="4" t="s">
        <v>2</v>
      </c>
      <c r="B13" s="28">
        <v>28729</v>
      </c>
      <c r="C13" s="28">
        <v>295</v>
      </c>
      <c r="D13" s="28">
        <v>28434</v>
      </c>
      <c r="E13" s="7"/>
    </row>
    <row r="14" spans="1:5" s="4" customFormat="1" ht="24" customHeight="1">
      <c r="A14" s="4" t="s">
        <v>1</v>
      </c>
      <c r="B14" s="28">
        <v>29397</v>
      </c>
      <c r="C14" s="28">
        <v>12901</v>
      </c>
      <c r="D14" s="28">
        <v>16496</v>
      </c>
      <c r="E14" s="7"/>
    </row>
    <row r="15" spans="1:5" s="4" customFormat="1" ht="24" customHeight="1">
      <c r="A15" s="5" t="s">
        <v>0</v>
      </c>
      <c r="B15" s="28">
        <v>56568</v>
      </c>
      <c r="C15" s="28">
        <v>25336</v>
      </c>
      <c r="D15" s="28">
        <v>31232</v>
      </c>
      <c r="E15" s="7"/>
    </row>
    <row r="16" spans="1:5" s="4" customFormat="1" ht="24" customHeight="1">
      <c r="A16" s="25"/>
      <c r="E16" s="5"/>
    </row>
    <row r="17" spans="1:7" s="4" customFormat="1" ht="28.5" customHeight="1">
      <c r="A17" s="24"/>
      <c r="B17" s="30" t="s">
        <v>10</v>
      </c>
      <c r="C17" s="30"/>
      <c r="D17" s="30"/>
      <c r="E17" s="5"/>
    </row>
    <row r="18" spans="1:7" s="8" customFormat="1" ht="6" customHeight="1">
      <c r="A18" s="26"/>
      <c r="B18" s="10"/>
      <c r="C18" s="10"/>
      <c r="D18" s="10"/>
      <c r="E18" s="9"/>
    </row>
    <row r="19" spans="1:7" s="8" customFormat="1" ht="24" customHeight="1">
      <c r="A19" s="23" t="s">
        <v>9</v>
      </c>
      <c r="B19" s="10">
        <f>SUM(B20,B25)</f>
        <v>100</v>
      </c>
      <c r="C19" s="10">
        <f t="shared" ref="C19:D19" si="0">SUM(C20,C25)</f>
        <v>100</v>
      </c>
      <c r="D19" s="10">
        <f t="shared" si="0"/>
        <v>100</v>
      </c>
      <c r="E19" s="22"/>
      <c r="F19" s="22"/>
      <c r="G19" s="22"/>
    </row>
    <row r="20" spans="1:7" s="4" customFormat="1" ht="24" customHeight="1">
      <c r="A20" s="24" t="s">
        <v>8</v>
      </c>
      <c r="B20" s="6">
        <f>(B7/B6)*100</f>
        <v>72.492385178078905</v>
      </c>
      <c r="C20" s="6">
        <f t="shared" ref="C20:D20" si="1">SUM(C7*100/C6)</f>
        <v>80.489632648927824</v>
      </c>
      <c r="D20" s="6">
        <f t="shared" si="1"/>
        <v>65.294935180333098</v>
      </c>
      <c r="E20" s="5"/>
    </row>
    <row r="21" spans="1:7" s="4" customFormat="1" ht="24" customHeight="1">
      <c r="A21" s="24" t="s">
        <v>7</v>
      </c>
      <c r="B21" s="6">
        <f>(B8/B6)*100</f>
        <v>72.492385178078905</v>
      </c>
      <c r="C21" s="6">
        <f>(C8/C6)*100</f>
        <v>80.489632648927824</v>
      </c>
      <c r="D21" s="6">
        <f>(D8/D6)*100</f>
        <v>65.294935180333098</v>
      </c>
      <c r="E21" s="7"/>
    </row>
    <row r="22" spans="1:7" s="4" customFormat="1" ht="24" customHeight="1">
      <c r="A22" s="24" t="s">
        <v>6</v>
      </c>
      <c r="B22" s="6">
        <f>(B9/B6)*100</f>
        <v>71.911260342966784</v>
      </c>
      <c r="C22" s="6">
        <f>(C9/C6)*100</f>
        <v>80.002025367730838</v>
      </c>
      <c r="D22" s="6">
        <f>(D9/D6)*100</f>
        <v>64.629650725661293</v>
      </c>
      <c r="E22" s="7"/>
    </row>
    <row r="23" spans="1:7" s="4" customFormat="1" ht="24" customHeight="1">
      <c r="A23" s="24" t="s">
        <v>5</v>
      </c>
      <c r="B23" s="6">
        <f>(B10/B6)*100</f>
        <v>0.58112483511212376</v>
      </c>
      <c r="C23" s="6">
        <f>(C10/C6)*100</f>
        <v>0.48760728119699231</v>
      </c>
      <c r="D23" s="6">
        <f>(D10/D6)*100</f>
        <v>0.66528445467180053</v>
      </c>
      <c r="E23" s="7"/>
    </row>
    <row r="24" spans="1:7" s="4" customFormat="1" ht="24" customHeight="1">
      <c r="A24" s="24" t="s">
        <v>4</v>
      </c>
      <c r="B24" s="6" t="s">
        <v>18</v>
      </c>
      <c r="C24" s="6" t="s">
        <v>18</v>
      </c>
      <c r="D24" s="6" t="s">
        <v>16</v>
      </c>
      <c r="E24" s="7"/>
    </row>
    <row r="25" spans="1:7" s="4" customFormat="1" ht="24" customHeight="1">
      <c r="A25" s="24" t="s">
        <v>3</v>
      </c>
      <c r="B25" s="6">
        <f>(B12/B6)*100</f>
        <v>27.507614821921095</v>
      </c>
      <c r="C25" s="6">
        <f t="shared" ref="C25:D26" si="2">(C12/C6)*100</f>
        <v>19.51036735107218</v>
      </c>
      <c r="D25" s="6">
        <f t="shared" si="2"/>
        <v>34.705064819666902</v>
      </c>
      <c r="E25" s="5"/>
    </row>
    <row r="26" spans="1:7" s="4" customFormat="1" ht="24" customHeight="1">
      <c r="A26" s="24" t="s">
        <v>2</v>
      </c>
      <c r="B26" s="6">
        <f>(B13/B6)*100</f>
        <v>6.8902746132629815</v>
      </c>
      <c r="C26" s="6">
        <v>0.2</v>
      </c>
      <c r="D26" s="6">
        <f>(D13/D6)*100</f>
        <v>12.956642591875328</v>
      </c>
      <c r="E26" s="7"/>
    </row>
    <row r="27" spans="1:7" s="4" customFormat="1" ht="24" customHeight="1">
      <c r="A27" s="24" t="s">
        <v>1</v>
      </c>
      <c r="B27" s="6">
        <v>7</v>
      </c>
      <c r="C27" s="6">
        <f>(C14/C6)*100</f>
        <v>6.5323172738550346</v>
      </c>
      <c r="D27" s="6">
        <f>(D14/D6)*100</f>
        <v>7.5168029892233035</v>
      </c>
      <c r="E27" s="7"/>
    </row>
    <row r="28" spans="1:7" s="4" customFormat="1" ht="24" customHeight="1">
      <c r="A28" s="25" t="s">
        <v>0</v>
      </c>
      <c r="B28" s="6">
        <f>(B15/B6)*100</f>
        <v>13.567094375824439</v>
      </c>
      <c r="C28" s="6">
        <f>(C15/C6)*100</f>
        <v>12.828679207068532</v>
      </c>
      <c r="D28" s="6">
        <f>(D15/D6)*100</f>
        <v>14.231619238568271</v>
      </c>
      <c r="E28" s="7"/>
    </row>
    <row r="29" spans="1:7" s="4" customFormat="1" ht="24" customHeight="1">
      <c r="A29" s="25"/>
      <c r="B29" s="6"/>
      <c r="C29" s="21"/>
      <c r="D29" s="6"/>
      <c r="E29" s="5"/>
    </row>
    <row r="30" spans="1:7" ht="9.75" customHeight="1">
      <c r="A30" s="3"/>
      <c r="B30" s="3"/>
      <c r="C30" s="3"/>
      <c r="D30" s="3"/>
    </row>
    <row r="31" spans="1:7" ht="24" customHeight="1">
      <c r="A31" s="2"/>
    </row>
  </sheetData>
  <mergeCells count="2">
    <mergeCell ref="B4:D4"/>
    <mergeCell ref="B17:D17"/>
  </mergeCells>
  <printOptions horizontalCentered="1"/>
  <pageMargins left="0.98425196850393704" right="0.62992125984251968" top="0.98425196850393704" bottom="0.78740157480314965" header="0.51181102362204722" footer="0.51181102362204722"/>
  <pageSetup paperSize="9" firstPageNumber="7" orientation="portrait" useFirstPageNumber="1" horizontalDpi="4294967292" verticalDpi="300" r:id="rId1"/>
  <headerFooter alignWithMargins="0">
    <oddFooter>&amp;C&amp;"TH SarabunPSK,ธรรมดา"&amp;16 23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2017-01-05T07:15:10Z</cp:lastPrinted>
  <dcterms:created xsi:type="dcterms:W3CDTF">2013-02-06T04:08:32Z</dcterms:created>
  <dcterms:modified xsi:type="dcterms:W3CDTF">2019-07-03T04:59:12Z</dcterms:modified>
</cp:coreProperties>
</file>