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เฉลี่ย 4 ไตรมาส\"/>
    </mc:Choice>
  </mc:AlternateContent>
  <bookViews>
    <workbookView xWindow="240" yWindow="495" windowWidth="7260" windowHeight="376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B12" i="1" l="1"/>
  <c r="B29" i="1" l="1"/>
  <c r="B8" i="1" l="1"/>
  <c r="B9" i="1"/>
  <c r="B10" i="1"/>
  <c r="B11" i="1"/>
  <c r="B13" i="1"/>
  <c r="B14" i="1"/>
  <c r="B15" i="1"/>
  <c r="B16" i="1"/>
  <c r="B7" i="1"/>
  <c r="B27" i="1" l="1"/>
  <c r="B26" i="1"/>
  <c r="B25" i="1"/>
  <c r="B24" i="1"/>
  <c r="B22" i="1"/>
  <c r="B21" i="1"/>
  <c r="B18" i="1" l="1"/>
  <c r="B19" i="1"/>
</calcChain>
</file>

<file path=xl/sharedStrings.xml><?xml version="1.0" encoding="utf-8"?>
<sst xmlns="http://schemas.openxmlformats.org/spreadsheetml/2006/main" count="40" uniqueCount="26">
  <si>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</si>
  <si>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</si>
  <si>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</si>
  <si>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</si>
  <si>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</si>
  <si>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</si>
  <si>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</si>
  <si>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</si>
  <si>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</si>
  <si>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</si>
  <si>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</si>
  <si>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-</t>
  </si>
  <si>
    <t>อัตราการว่างงาน</t>
  </si>
  <si>
    <t>ไตรมาส 1</t>
  </si>
  <si>
    <t>ไตรมาส 2</t>
  </si>
  <si>
    <t>ไตรมาส 3</t>
  </si>
  <si>
    <t>ไตรมาส 4</t>
  </si>
  <si>
    <t xml:space="preserve"> --</t>
  </si>
  <si>
    <t>ร้อยละ</t>
  </si>
  <si>
    <t>จำนวน</t>
  </si>
  <si>
    <t>ตารางที่ 1 จำนวนและร้อยละของประชากรอายุ 15 ปีขึ้นไป จำแนกตามสถานภาพแรงงาน</t>
  </si>
  <si>
    <t>สถานภาพแรงงาน</t>
  </si>
  <si>
    <t>หมายเหตุ : -- จำนวนเล็กน้อย</t>
  </si>
  <si>
    <t>เฉลี่ย</t>
  </si>
  <si>
    <t xml:space="preserve">             รายไตรมาส พ.ศ. 2562</t>
  </si>
  <si>
    <t>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</si>
</sst>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7" fillId="0" borderId="0" xfId="0" applyFont="1"/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3" fontId="5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88" fontId="8" fillId="0" borderId="0" xfId="0" applyNumberFormat="1" applyFont="1"/>
    <xf numFmtId="188" fontId="7" fillId="0" borderId="0" xfId="0" applyNumberFormat="1" applyFont="1" applyAlignment="1">
      <alignment horizontal="right"/>
    </xf>
    <xf numFmtId="188" fontId="7" fillId="0" borderId="0" xfId="0" applyNumberFormat="1" applyFont="1"/>
    <xf numFmtId="0" fontId="7" fillId="0" borderId="0" xfId="0" applyFont="1" applyBorder="1"/>
    <xf numFmtId="0" fontId="10" fillId="0" borderId="0" xfId="4" applyFont="1" applyBorder="1" applyAlignment="1">
      <alignment vertical="center"/>
    </xf>
    <xf numFmtId="0" fontId="9" fillId="0" borderId="0" xfId="4" applyFont="1" applyBorder="1"/>
    <xf numFmtId="0" fontId="9" fillId="0" borderId="0" xfId="4" applyFont="1" applyBorder="1" applyAlignment="1" applyProtection="1">
      <alignment horizontal="left" vertical="center"/>
    </xf>
    <xf numFmtId="187" fontId="9" fillId="0" borderId="0" xfId="4" applyNumberFormat="1" applyFont="1" applyBorder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87" fontId="5" fillId="0" borderId="0" xfId="4" applyNumberFormat="1" applyFont="1" applyBorder="1" applyAlignment="1" applyProtection="1">
      <alignment horizontal="left" vertical="center"/>
    </xf>
    <xf numFmtId="0" fontId="9" fillId="0" borderId="2" xfId="4" applyFont="1" applyBorder="1"/>
    <xf numFmtId="3" fontId="5" fillId="0" borderId="0" xfId="0" applyNumberFormat="1" applyFont="1" applyFill="1" applyAlignment="1">
      <alignment horizontal="right"/>
    </xf>
    <xf numFmtId="189" fontId="7" fillId="0" borderId="0" xfId="6" applyNumberFormat="1" applyFont="1"/>
    <xf numFmtId="189" fontId="7" fillId="0" borderId="0" xfId="6" applyNumberFormat="1" applyFont="1" applyAlignment="1">
      <alignment horizontal="right"/>
    </xf>
    <xf numFmtId="0" fontId="5" fillId="0" borderId="0" xfId="4" applyFont="1" applyBorder="1" applyAlignment="1">
      <alignment horizontal="left" vertical="center"/>
    </xf>
    <xf numFmtId="189" fontId="8" fillId="0" borderId="0" xfId="6" applyNumberFormat="1" applyFont="1"/>
    <xf numFmtId="0" fontId="5" fillId="0" borderId="1" xfId="4" applyFont="1" applyBorder="1" applyAlignment="1" applyProtection="1">
      <alignment horizontal="left" vertical="center"/>
    </xf>
    <xf numFmtId="188" fontId="8" fillId="0" borderId="1" xfId="0" applyNumberFormat="1" applyFont="1" applyBorder="1"/>
    <xf numFmtId="188" fontId="8" fillId="0" borderId="1" xfId="0" applyNumberFormat="1" applyFont="1" applyBorder="1" applyAlignment="1">
      <alignment horizontal="right"/>
    </xf>
    <xf numFmtId="189" fontId="8" fillId="0" borderId="0" xfId="6" applyNumberFormat="1" applyFont="1" applyAlignment="1">
      <alignment horizontal="right"/>
    </xf>
    <xf numFmtId="188" fontId="7" fillId="0" borderId="0" xfId="0" applyNumberFormat="1" applyFont="1" applyAlignment="1"/>
    <xf numFmtId="188" fontId="8" fillId="0" borderId="2" xfId="0" applyNumberFormat="1" applyFont="1" applyBorder="1" applyAlignment="1">
      <alignment horizontal="right"/>
    </xf>
    <xf numFmtId="189" fontId="7" fillId="0" borderId="0" xfId="0" applyNumberFormat="1" applyFont="1"/>
    <xf numFmtId="188" fontId="7" fillId="0" borderId="2" xfId="0" applyNumberFormat="1" applyFont="1" applyBorder="1"/>
    <xf numFmtId="0" fontId="5" fillId="0" borderId="3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tabSelected="1" view="pageLayout" zoomScaleNormal="100" workbookViewId="0">
      <selection activeCell="A30" sqref="A30"/>
    </sheetView>
  </sheetViews>
  <sheetFormatPr defaultColWidth="9.125" defaultRowHeight="21" x14ac:dyDescent="0.35"/>
  <cols>
    <col min="1" max="1" width="28.5" style="1" customWidth="1"/>
    <col min="2" max="6" width="11.5" style="1" customWidth="1"/>
    <col min="7" max="16384" width="9.125" style="1"/>
  </cols>
  <sheetData>
    <row r="1" spans="1:8" x14ac:dyDescent="0.35">
      <c r="A1" s="3" t="s">
        <v>20</v>
      </c>
    </row>
    <row r="2" spans="1:8" x14ac:dyDescent="0.35">
      <c r="A2" s="3" t="s">
        <v>24</v>
      </c>
    </row>
    <row r="3" spans="1:8" ht="11.25" customHeight="1" x14ac:dyDescent="0.35">
      <c r="A3" s="4"/>
      <c r="C3" s="5"/>
    </row>
    <row r="4" spans="1:8" s="2" customFormat="1" ht="18.75" x14ac:dyDescent="0.3">
      <c r="A4" s="36" t="s">
        <v>21</v>
      </c>
      <c r="B4" s="40" t="s">
        <v>23</v>
      </c>
      <c r="C4" s="39" t="s">
        <v>25</v>
      </c>
      <c r="D4" s="39"/>
      <c r="E4" s="39"/>
      <c r="F4" s="39"/>
    </row>
    <row r="5" spans="1:8" s="2" customFormat="1" ht="18.75" x14ac:dyDescent="0.3">
      <c r="A5" s="37"/>
      <c r="B5" s="41"/>
      <c r="C5" s="8" t="s">
        <v>13</v>
      </c>
      <c r="D5" s="8" t="s">
        <v>14</v>
      </c>
      <c r="E5" s="8" t="s">
        <v>15</v>
      </c>
      <c r="F5" s="8" t="s">
        <v>16</v>
      </c>
    </row>
    <row r="6" spans="1:8" s="2" customFormat="1" ht="18.75" x14ac:dyDescent="0.3">
      <c r="B6" s="42" t="s">
        <v>19</v>
      </c>
      <c r="C6" s="42"/>
      <c r="D6" s="42"/>
      <c r="E6" s="42"/>
      <c r="F6" s="42"/>
      <c r="H6" s="34"/>
    </row>
    <row r="7" spans="1:8" s="2" customFormat="1" ht="18.75" customHeight="1" x14ac:dyDescent="0.3">
      <c r="A7" s="26" t="s">
        <v>0</v>
      </c>
      <c r="B7" s="31">
        <f>AVERAGE(C7:F7)</f>
        <v>451756</v>
      </c>
      <c r="C7" s="23">
        <v>451130</v>
      </c>
      <c r="D7" s="27">
        <v>451549</v>
      </c>
      <c r="E7" s="6">
        <v>451965</v>
      </c>
      <c r="F7" s="31">
        <v>452380</v>
      </c>
    </row>
    <row r="8" spans="1:8" s="2" customFormat="1" ht="18.75" customHeight="1" x14ac:dyDescent="0.3">
      <c r="A8" s="15" t="s">
        <v>1</v>
      </c>
      <c r="B8" s="25">
        <f t="shared" ref="B8:B16" si="0">AVERAGE(C8:F8)</f>
        <v>325057.70250000001</v>
      </c>
      <c r="C8" s="9">
        <v>328307</v>
      </c>
      <c r="D8" s="24">
        <v>320700.78999999998</v>
      </c>
      <c r="E8" s="10">
        <v>323670.37</v>
      </c>
      <c r="F8" s="25">
        <v>327552.65000000002</v>
      </c>
      <c r="H8" s="34"/>
    </row>
    <row r="9" spans="1:8" s="2" customFormat="1" ht="18.75" customHeight="1" x14ac:dyDescent="0.3">
      <c r="A9" s="16" t="s">
        <v>2</v>
      </c>
      <c r="B9" s="25">
        <f t="shared" si="0"/>
        <v>324992.875</v>
      </c>
      <c r="C9" s="9">
        <v>328307</v>
      </c>
      <c r="D9" s="24">
        <v>320700.78999999998</v>
      </c>
      <c r="E9" s="10">
        <v>323670.37</v>
      </c>
      <c r="F9" s="25">
        <v>327293.34000000003</v>
      </c>
      <c r="H9" s="34"/>
    </row>
    <row r="10" spans="1:8" s="2" customFormat="1" ht="18.75" customHeight="1" x14ac:dyDescent="0.3">
      <c r="A10" s="17" t="s">
        <v>3</v>
      </c>
      <c r="B10" s="25">
        <f t="shared" si="0"/>
        <v>320659.06</v>
      </c>
      <c r="C10" s="9">
        <v>324664.92</v>
      </c>
      <c r="D10" s="24">
        <v>316064.17</v>
      </c>
      <c r="E10" s="10">
        <v>319133</v>
      </c>
      <c r="F10" s="25">
        <v>322774.15000000002</v>
      </c>
    </row>
    <row r="11" spans="1:8" s="2" customFormat="1" ht="18.75" customHeight="1" x14ac:dyDescent="0.3">
      <c r="A11" s="17" t="s">
        <v>4</v>
      </c>
      <c r="B11" s="25">
        <f t="shared" si="0"/>
        <v>4333.6350000000002</v>
      </c>
      <c r="C11" s="9">
        <v>3642</v>
      </c>
      <c r="D11" s="24">
        <v>4636.62</v>
      </c>
      <c r="E11" s="10">
        <v>4536.74</v>
      </c>
      <c r="F11" s="25">
        <v>4519.18</v>
      </c>
    </row>
    <row r="12" spans="1:8" s="2" customFormat="1" ht="18.75" customHeight="1" x14ac:dyDescent="0.3">
      <c r="A12" s="16" t="s">
        <v>5</v>
      </c>
      <c r="B12" s="25">
        <f>F12/4</f>
        <v>65</v>
      </c>
      <c r="C12" s="9" t="s">
        <v>10</v>
      </c>
      <c r="D12" s="25" t="s">
        <v>10</v>
      </c>
      <c r="E12" s="10" t="s">
        <v>10</v>
      </c>
      <c r="F12" s="25">
        <v>260</v>
      </c>
    </row>
    <row r="13" spans="1:8" s="2" customFormat="1" ht="18.75" customHeight="1" x14ac:dyDescent="0.3">
      <c r="A13" s="17" t="s">
        <v>6</v>
      </c>
      <c r="B13" s="25">
        <f t="shared" si="0"/>
        <v>126698.3725</v>
      </c>
      <c r="C13" s="9">
        <v>122823.31</v>
      </c>
      <c r="D13" s="24">
        <v>130848.21</v>
      </c>
      <c r="E13" s="10">
        <v>128294.63</v>
      </c>
      <c r="F13" s="25">
        <v>124827.34</v>
      </c>
      <c r="H13" s="34"/>
    </row>
    <row r="14" spans="1:8" s="2" customFormat="1" ht="18.75" customHeight="1" x14ac:dyDescent="0.3">
      <c r="A14" s="17" t="s">
        <v>7</v>
      </c>
      <c r="B14" s="25">
        <f t="shared" si="0"/>
        <v>39056.914999999994</v>
      </c>
      <c r="C14" s="9">
        <v>34163.75</v>
      </c>
      <c r="D14" s="24">
        <v>42437.21</v>
      </c>
      <c r="E14" s="10">
        <v>40976.639999999999</v>
      </c>
      <c r="F14" s="25">
        <v>38650.06</v>
      </c>
    </row>
    <row r="15" spans="1:8" s="2" customFormat="1" ht="18.75" customHeight="1" x14ac:dyDescent="0.3">
      <c r="A15" s="18" t="s">
        <v>8</v>
      </c>
      <c r="B15" s="25">
        <f t="shared" si="0"/>
        <v>34497.854999999996</v>
      </c>
      <c r="C15" s="9">
        <v>34151.18</v>
      </c>
      <c r="D15" s="24">
        <v>37337.910000000003</v>
      </c>
      <c r="E15" s="10">
        <v>33155.910000000003</v>
      </c>
      <c r="F15" s="25">
        <v>33346.42</v>
      </c>
    </row>
    <row r="16" spans="1:8" s="2" customFormat="1" ht="18.75" customHeight="1" x14ac:dyDescent="0.3">
      <c r="A16" s="16" t="s">
        <v>9</v>
      </c>
      <c r="B16" s="25">
        <f t="shared" si="0"/>
        <v>53143.602499999994</v>
      </c>
      <c r="C16" s="9">
        <v>54508.38</v>
      </c>
      <c r="D16" s="24">
        <v>51073.08</v>
      </c>
      <c r="E16" s="10">
        <v>54162.080000000002</v>
      </c>
      <c r="F16" s="25">
        <v>52830.87</v>
      </c>
    </row>
    <row r="17" spans="1:7" s="2" customFormat="1" ht="18.75" customHeight="1" x14ac:dyDescent="0.3">
      <c r="A17" s="18"/>
      <c r="B17" s="38" t="s">
        <v>18</v>
      </c>
      <c r="C17" s="38"/>
      <c r="D17" s="38"/>
      <c r="E17" s="38"/>
    </row>
    <row r="18" spans="1:7" s="2" customFormat="1" ht="18.75" x14ac:dyDescent="0.3">
      <c r="A18" s="21" t="s">
        <v>0</v>
      </c>
      <c r="B18" s="7">
        <f>AVERAGE(C18:F18)</f>
        <v>100.00001717908364</v>
      </c>
      <c r="C18" s="11">
        <v>100.00006871633454</v>
      </c>
      <c r="D18" s="11">
        <v>100</v>
      </c>
      <c r="E18" s="7">
        <v>100</v>
      </c>
      <c r="F18" s="7">
        <v>100</v>
      </c>
    </row>
    <row r="19" spans="1:7" s="2" customFormat="1" ht="18.75" x14ac:dyDescent="0.3">
      <c r="A19" s="18" t="s">
        <v>1</v>
      </c>
      <c r="B19" s="12">
        <f t="shared" ref="B19:B27" si="1">AVERAGE(C19:F19)</f>
        <v>71.954324002947104</v>
      </c>
      <c r="C19" s="13">
        <v>72.774366590561485</v>
      </c>
      <c r="D19" s="13">
        <v>71.022367450708558</v>
      </c>
      <c r="E19" s="12">
        <v>71.614034272565348</v>
      </c>
      <c r="F19" s="12">
        <v>72.406527697953052</v>
      </c>
      <c r="G19" s="13"/>
    </row>
    <row r="20" spans="1:7" s="2" customFormat="1" ht="18.75" x14ac:dyDescent="0.3">
      <c r="A20" s="17" t="s">
        <v>2</v>
      </c>
      <c r="B20" s="12">
        <v>72</v>
      </c>
      <c r="C20" s="13">
        <v>72.774366590561485</v>
      </c>
      <c r="D20" s="13">
        <v>71.022367450708558</v>
      </c>
      <c r="E20" s="12">
        <v>71.614034272565348</v>
      </c>
      <c r="F20" s="12">
        <v>72.356452539900076</v>
      </c>
      <c r="G20" s="13"/>
    </row>
    <row r="21" spans="1:7" s="2" customFormat="1" ht="18.75" x14ac:dyDescent="0.3">
      <c r="A21" s="17" t="s">
        <v>3</v>
      </c>
      <c r="B21" s="12">
        <f t="shared" si="1"/>
        <v>70.968174596584376</v>
      </c>
      <c r="C21" s="13">
        <v>71.967042759293335</v>
      </c>
      <c r="D21" s="13">
        <v>69.995542012051843</v>
      </c>
      <c r="E21" s="12">
        <v>70.610113614992315</v>
      </c>
      <c r="F21" s="12">
        <v>71.3</v>
      </c>
      <c r="G21" s="13"/>
    </row>
    <row r="22" spans="1:7" s="2" customFormat="1" ht="18.75" x14ac:dyDescent="0.3">
      <c r="A22" s="2" t="s">
        <v>4</v>
      </c>
      <c r="B22" s="12">
        <f t="shared" si="1"/>
        <v>0.95922288440445114</v>
      </c>
      <c r="C22" s="13">
        <v>0.80730609802052622</v>
      </c>
      <c r="D22" s="13">
        <v>1.0268254386567128</v>
      </c>
      <c r="E22" s="12">
        <v>1.0037812662484926</v>
      </c>
      <c r="F22" s="12">
        <v>0.99897873469207321</v>
      </c>
      <c r="G22" s="13"/>
    </row>
    <row r="23" spans="1:7" s="2" customFormat="1" ht="18.75" x14ac:dyDescent="0.3">
      <c r="A23" s="20" t="s">
        <v>5</v>
      </c>
      <c r="B23" s="12" t="s">
        <v>17</v>
      </c>
      <c r="C23" s="12" t="s">
        <v>11</v>
      </c>
      <c r="D23" s="12" t="s">
        <v>11</v>
      </c>
      <c r="E23" s="12" t="s">
        <v>11</v>
      </c>
      <c r="F23" s="12">
        <v>5.7473805208010965E-2</v>
      </c>
      <c r="G23" s="13"/>
    </row>
    <row r="24" spans="1:7" s="2" customFormat="1" ht="18.75" x14ac:dyDescent="0.3">
      <c r="A24" s="15" t="s">
        <v>6</v>
      </c>
      <c r="B24" s="12">
        <f t="shared" si="1"/>
        <v>28.045693176136524</v>
      </c>
      <c r="C24" s="13">
        <v>27.225702125773061</v>
      </c>
      <c r="D24" s="32">
        <v>28.977632549291439</v>
      </c>
      <c r="E24" s="12">
        <v>28.385965727434648</v>
      </c>
      <c r="F24" s="12">
        <v>27.593472302046951</v>
      </c>
      <c r="G24" s="13"/>
    </row>
    <row r="25" spans="1:7" s="2" customFormat="1" ht="18.75" x14ac:dyDescent="0.3">
      <c r="A25" s="16" t="s">
        <v>7</v>
      </c>
      <c r="B25" s="12">
        <f t="shared" si="1"/>
        <v>8.6270466101262926</v>
      </c>
      <c r="C25" s="13">
        <v>7.5</v>
      </c>
      <c r="D25" s="13">
        <v>9.3981406226123845</v>
      </c>
      <c r="E25" s="12">
        <v>9.0663303574391829</v>
      </c>
      <c r="F25" s="12">
        <v>8.5437154604536012</v>
      </c>
      <c r="G25" s="13"/>
    </row>
    <row r="26" spans="1:7" s="2" customFormat="1" ht="18.75" x14ac:dyDescent="0.3">
      <c r="A26" s="17" t="s">
        <v>8</v>
      </c>
      <c r="B26" s="12">
        <f t="shared" si="1"/>
        <v>7.6365668847221464</v>
      </c>
      <c r="C26" s="13">
        <v>7.5701416443153855</v>
      </c>
      <c r="D26" s="13">
        <v>8.2688501137196635</v>
      </c>
      <c r="E26" s="12">
        <v>7.3359463675284591</v>
      </c>
      <c r="F26" s="12">
        <v>7.3713294133250802</v>
      </c>
      <c r="G26" s="13"/>
    </row>
    <row r="27" spans="1:7" s="2" customFormat="1" ht="18.75" x14ac:dyDescent="0.3">
      <c r="A27" s="17" t="s">
        <v>9</v>
      </c>
      <c r="B27" s="12">
        <f t="shared" si="1"/>
        <v>11.763847132426292</v>
      </c>
      <c r="C27" s="13">
        <v>12.082632500609581</v>
      </c>
      <c r="D27" s="13">
        <v>11.310639598360311</v>
      </c>
      <c r="E27" s="12">
        <v>11.983689002467006</v>
      </c>
      <c r="F27" s="12">
        <v>11.67842742826827</v>
      </c>
      <c r="G27" s="13"/>
    </row>
    <row r="28" spans="1:7" s="2" customFormat="1" ht="6.75" customHeight="1" x14ac:dyDescent="0.3">
      <c r="A28" s="22"/>
      <c r="B28" s="33"/>
      <c r="C28" s="35"/>
      <c r="D28" s="13"/>
      <c r="E28" s="35"/>
      <c r="F28" s="12"/>
    </row>
    <row r="29" spans="1:7" s="2" customFormat="1" ht="18.75" x14ac:dyDescent="0.3">
      <c r="A29" s="28" t="s">
        <v>12</v>
      </c>
      <c r="B29" s="30">
        <f>AVERAGE(C29:F29)</f>
        <v>1.3317781089363152</v>
      </c>
      <c r="C29" s="29">
        <v>1.1000000000000001</v>
      </c>
      <c r="D29" s="29">
        <v>1.4457775423627739</v>
      </c>
      <c r="E29" s="29">
        <v>1.4016544053754443</v>
      </c>
      <c r="F29" s="30">
        <v>1.3796804880070423</v>
      </c>
    </row>
    <row r="30" spans="1:7" s="2" customFormat="1" ht="18.75" customHeight="1" x14ac:dyDescent="0.3">
      <c r="A30" s="19" t="s">
        <v>22</v>
      </c>
      <c r="B30" s="13"/>
    </row>
    <row r="31" spans="1:7" s="2" customFormat="1" ht="18.75" customHeight="1" x14ac:dyDescent="0.3">
      <c r="A31" s="18"/>
      <c r="B31" s="13"/>
    </row>
    <row r="32" spans="1:7" s="2" customFormat="1" ht="18.75" customHeight="1" x14ac:dyDescent="0.3">
      <c r="A32" s="16"/>
      <c r="B32" s="13"/>
      <c r="C32" s="13"/>
    </row>
    <row r="33" spans="1:3" s="2" customFormat="1" ht="18.75" customHeight="1" x14ac:dyDescent="0.3">
      <c r="A33" s="18"/>
      <c r="B33" s="13"/>
      <c r="C33" s="13"/>
    </row>
    <row r="34" spans="1:3" s="2" customFormat="1" ht="18.75" customHeight="1" x14ac:dyDescent="0.3">
      <c r="A34" s="18"/>
      <c r="B34" s="13"/>
    </row>
    <row r="35" spans="1:3" s="2" customFormat="1" ht="18.75" customHeight="1" x14ac:dyDescent="0.3">
      <c r="A35" s="18"/>
      <c r="B35" s="13"/>
    </row>
    <row r="36" spans="1:3" s="2" customFormat="1" ht="18.75" customHeight="1" x14ac:dyDescent="0.3">
      <c r="A36" s="17"/>
      <c r="B36" s="13"/>
    </row>
    <row r="37" spans="1:3" s="2" customFormat="1" ht="18.75" customHeight="1" x14ac:dyDescent="0.3">
      <c r="A37" s="17"/>
      <c r="B37" s="13"/>
    </row>
    <row r="38" spans="1:3" s="2" customFormat="1" ht="18.75" customHeight="1" x14ac:dyDescent="0.3">
      <c r="A38" s="14"/>
      <c r="B38" s="14"/>
    </row>
    <row r="39" spans="1:3" s="2" customFormat="1" ht="18.75" customHeight="1" x14ac:dyDescent="0.3">
      <c r="A39" s="19"/>
    </row>
    <row r="40" spans="1:3" ht="18.75" customHeight="1" x14ac:dyDescent="0.35"/>
  </sheetData>
  <mergeCells count="5">
    <mergeCell ref="A4:A5"/>
    <mergeCell ref="B17:E17"/>
    <mergeCell ref="C4:F4"/>
    <mergeCell ref="B4:B5"/>
    <mergeCell ref="B6:F6"/>
  </mergeCells>
  <pageMargins left="0.43307086614173229" right="0.39370078740157483" top="0.86614173228346458" bottom="0.55118110236220474" header="0.31496062992125984" footer="0.31496062992125984"/>
  <pageSetup paperSize="9" orientation="portrait" r:id="rId1"/>
  <headerFooter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2017-10-10T07:36:49Z</cp:lastPrinted>
  <dcterms:created xsi:type="dcterms:W3CDTF">2014-02-26T23:21:30Z</dcterms:created>
  <dcterms:modified xsi:type="dcterms:W3CDTF">2020-01-20T08:51:31Z</dcterms:modified>
</cp:coreProperties>
</file>